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ynologyNAS\777\ВСЕ ПРАЙСЫ\for_site\"/>
    </mc:Choice>
  </mc:AlternateContent>
  <bookViews>
    <workbookView xWindow="0" yWindow="0" windowWidth="28800" windowHeight="12300"/>
  </bookViews>
  <sheets>
    <sheet name="труба_профильная" sheetId="1" r:id="rId1"/>
    <sheet name="труба_разная" sheetId="2" r:id="rId2"/>
    <sheet name="Металлопрокат_2" sheetId="3" r:id="rId3"/>
    <sheet name="Круги" sheetId="4" r:id="rId4"/>
    <sheet name="04082026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4" l="1"/>
  <c r="E57" i="4"/>
  <c r="D57" i="4"/>
  <c r="C57" i="4"/>
  <c r="B57" i="4"/>
  <c r="F56" i="4"/>
  <c r="E56" i="4"/>
  <c r="D56" i="4"/>
  <c r="C56" i="4"/>
  <c r="B56" i="4"/>
  <c r="F55" i="4"/>
  <c r="E55" i="4"/>
  <c r="D55" i="4"/>
  <c r="C55" i="4"/>
  <c r="B55" i="4"/>
  <c r="F54" i="4"/>
  <c r="E54" i="4"/>
  <c r="D54" i="4"/>
  <c r="C54" i="4"/>
  <c r="B54" i="4"/>
  <c r="F53" i="4"/>
  <c r="E53" i="4"/>
  <c r="D53" i="4"/>
  <c r="C53" i="4"/>
  <c r="B53" i="4"/>
  <c r="F52" i="4"/>
  <c r="E52" i="4"/>
  <c r="D52" i="4"/>
  <c r="C52" i="4"/>
  <c r="B52" i="4"/>
  <c r="F51" i="4"/>
  <c r="E51" i="4"/>
  <c r="D51" i="4"/>
  <c r="C51" i="4"/>
  <c r="B51" i="4"/>
  <c r="F50" i="4"/>
  <c r="E50" i="4"/>
  <c r="D50" i="4"/>
  <c r="C50" i="4"/>
  <c r="B50" i="4"/>
  <c r="F49" i="4"/>
  <c r="E49" i="4"/>
  <c r="D49" i="4"/>
  <c r="C49" i="4"/>
  <c r="B49" i="4"/>
  <c r="F48" i="4"/>
  <c r="E48" i="4"/>
  <c r="D48" i="4"/>
  <c r="C48" i="4"/>
  <c r="B48" i="4"/>
  <c r="F47" i="4"/>
  <c r="E47" i="4"/>
  <c r="D47" i="4"/>
  <c r="C47" i="4"/>
  <c r="B47" i="4"/>
  <c r="F46" i="4"/>
  <c r="E46" i="4"/>
  <c r="D46" i="4"/>
  <c r="C46" i="4"/>
  <c r="B46" i="4"/>
  <c r="F45" i="4"/>
  <c r="E45" i="4"/>
  <c r="D45" i="4"/>
  <c r="C45" i="4"/>
  <c r="B45" i="4"/>
  <c r="F44" i="4"/>
  <c r="E44" i="4"/>
  <c r="D44" i="4"/>
  <c r="C44" i="4"/>
  <c r="B44" i="4"/>
  <c r="F43" i="4"/>
  <c r="E43" i="4"/>
  <c r="D43" i="4"/>
  <c r="C43" i="4"/>
  <c r="B43" i="4"/>
  <c r="F42" i="4"/>
  <c r="E42" i="4"/>
  <c r="D42" i="4"/>
  <c r="C42" i="4"/>
  <c r="B42" i="4"/>
  <c r="F41" i="4"/>
  <c r="E41" i="4"/>
  <c r="D41" i="4"/>
  <c r="C41" i="4"/>
  <c r="B41" i="4"/>
  <c r="F40" i="4"/>
  <c r="E40" i="4"/>
  <c r="D40" i="4"/>
  <c r="C40" i="4"/>
  <c r="B40" i="4"/>
  <c r="F39" i="4"/>
  <c r="E39" i="4"/>
  <c r="D39" i="4"/>
  <c r="C39" i="4"/>
  <c r="B39" i="4"/>
  <c r="F38" i="4"/>
  <c r="E38" i="4"/>
  <c r="D38" i="4"/>
  <c r="C38" i="4"/>
  <c r="B38" i="4"/>
  <c r="F37" i="4"/>
  <c r="E37" i="4"/>
  <c r="D37" i="4"/>
  <c r="C37" i="4"/>
  <c r="B37" i="4"/>
  <c r="F36" i="4"/>
  <c r="E36" i="4"/>
  <c r="D36" i="4"/>
  <c r="C36" i="4"/>
  <c r="B36" i="4"/>
  <c r="F35" i="4"/>
  <c r="E35" i="4"/>
  <c r="D35" i="4"/>
  <c r="C35" i="4"/>
  <c r="B35" i="4"/>
  <c r="F34" i="4"/>
  <c r="E34" i="4"/>
  <c r="D34" i="4"/>
  <c r="C34" i="4"/>
  <c r="B34" i="4"/>
  <c r="F33" i="4"/>
  <c r="E33" i="4"/>
  <c r="D33" i="4"/>
  <c r="C33" i="4"/>
  <c r="B33" i="4"/>
  <c r="F32" i="4"/>
  <c r="E32" i="4"/>
  <c r="D32" i="4"/>
  <c r="C32" i="4"/>
  <c r="B32" i="4"/>
  <c r="F31" i="4"/>
  <c r="E31" i="4"/>
  <c r="D31" i="4"/>
  <c r="C31" i="4"/>
  <c r="B31" i="4"/>
  <c r="F30" i="4"/>
  <c r="E30" i="4"/>
  <c r="D30" i="4"/>
  <c r="C30" i="4"/>
  <c r="B30" i="4"/>
  <c r="F29" i="4"/>
  <c r="E29" i="4"/>
  <c r="D29" i="4"/>
  <c r="C29" i="4"/>
  <c r="B29" i="4"/>
  <c r="F28" i="4"/>
  <c r="E28" i="4"/>
  <c r="D28" i="4"/>
  <c r="C28" i="4"/>
  <c r="B28" i="4"/>
  <c r="F27" i="4"/>
  <c r="E27" i="4"/>
  <c r="D27" i="4"/>
  <c r="C27" i="4"/>
  <c r="B27" i="4"/>
  <c r="F26" i="4"/>
  <c r="E26" i="4"/>
  <c r="D26" i="4"/>
  <c r="C26" i="4"/>
  <c r="B26" i="4"/>
  <c r="F25" i="4"/>
  <c r="E25" i="4"/>
  <c r="D25" i="4"/>
  <c r="C25" i="4"/>
  <c r="B25" i="4"/>
  <c r="F24" i="4"/>
  <c r="E24" i="4"/>
  <c r="D24" i="4"/>
  <c r="C24" i="4"/>
  <c r="B24" i="4"/>
  <c r="F23" i="4"/>
  <c r="E23" i="4"/>
  <c r="D23" i="4"/>
  <c r="C23" i="4"/>
  <c r="B23" i="4"/>
  <c r="F22" i="4"/>
  <c r="E22" i="4"/>
  <c r="D22" i="4"/>
  <c r="C22" i="4"/>
  <c r="B22" i="4"/>
  <c r="F21" i="4"/>
  <c r="E21" i="4"/>
  <c r="D21" i="4"/>
  <c r="C21" i="4"/>
  <c r="B21" i="4"/>
  <c r="F20" i="4"/>
  <c r="E20" i="4"/>
  <c r="D20" i="4"/>
  <c r="C20" i="4"/>
  <c r="B20" i="4"/>
  <c r="F19" i="4"/>
  <c r="E19" i="4"/>
  <c r="D19" i="4"/>
  <c r="C19" i="4"/>
  <c r="B19" i="4"/>
  <c r="F18" i="4"/>
  <c r="E18" i="4"/>
  <c r="D18" i="4"/>
  <c r="C18" i="4"/>
  <c r="B18" i="4"/>
  <c r="F17" i="4"/>
  <c r="E17" i="4"/>
  <c r="D17" i="4"/>
  <c r="C17" i="4"/>
  <c r="B17" i="4"/>
  <c r="F16" i="4"/>
  <c r="E16" i="4"/>
  <c r="D16" i="4"/>
  <c r="C16" i="4"/>
  <c r="B16" i="4"/>
  <c r="F15" i="4"/>
  <c r="E15" i="4"/>
  <c r="D15" i="4"/>
  <c r="C15" i="4"/>
  <c r="B15" i="4"/>
  <c r="F14" i="4"/>
  <c r="E14" i="4"/>
  <c r="D14" i="4"/>
  <c r="C14" i="4"/>
  <c r="B14" i="4"/>
  <c r="F13" i="4"/>
  <c r="E13" i="4"/>
  <c r="D13" i="4"/>
  <c r="C13" i="4"/>
  <c r="B13" i="4"/>
  <c r="F12" i="4"/>
  <c r="E12" i="4"/>
  <c r="D12" i="4"/>
  <c r="C12" i="4"/>
  <c r="B12" i="4"/>
  <c r="F11" i="4"/>
  <c r="E11" i="4"/>
  <c r="D11" i="4"/>
  <c r="C11" i="4"/>
  <c r="B11" i="4"/>
  <c r="F10" i="4"/>
  <c r="E10" i="4"/>
  <c r="D10" i="4"/>
  <c r="C10" i="4"/>
  <c r="B10" i="4"/>
  <c r="F9" i="4"/>
  <c r="E9" i="4"/>
  <c r="D9" i="4"/>
  <c r="C9" i="4"/>
  <c r="B9" i="4"/>
  <c r="N86" i="3"/>
  <c r="M86" i="3"/>
  <c r="L86" i="3"/>
  <c r="K86" i="3"/>
  <c r="J86" i="3"/>
  <c r="I86" i="3"/>
  <c r="G86" i="3"/>
  <c r="F86" i="3"/>
  <c r="E86" i="3"/>
  <c r="D86" i="3"/>
  <c r="C86" i="3"/>
  <c r="B86" i="3"/>
  <c r="A86" i="3"/>
  <c r="N85" i="3"/>
  <c r="M85" i="3"/>
  <c r="L85" i="3"/>
  <c r="K85" i="3"/>
  <c r="J85" i="3"/>
  <c r="I85" i="3"/>
  <c r="G85" i="3"/>
  <c r="F85" i="3"/>
  <c r="E85" i="3"/>
  <c r="D85" i="3"/>
  <c r="C85" i="3"/>
  <c r="B85" i="3"/>
  <c r="A85" i="3"/>
  <c r="N84" i="3"/>
  <c r="M84" i="3"/>
  <c r="L84" i="3"/>
  <c r="K84" i="3"/>
  <c r="J84" i="3"/>
  <c r="I84" i="3"/>
  <c r="G84" i="3"/>
  <c r="F84" i="3"/>
  <c r="E84" i="3"/>
  <c r="D84" i="3"/>
  <c r="C84" i="3"/>
  <c r="B84" i="3"/>
  <c r="A84" i="3"/>
  <c r="G83" i="3"/>
  <c r="F83" i="3"/>
  <c r="E83" i="3"/>
  <c r="D83" i="3"/>
  <c r="C83" i="3"/>
  <c r="B83" i="3"/>
  <c r="A83" i="3"/>
  <c r="G82" i="3"/>
  <c r="F82" i="3"/>
  <c r="E82" i="3"/>
  <c r="D82" i="3"/>
  <c r="C82" i="3"/>
  <c r="B82" i="3"/>
  <c r="A82" i="3"/>
  <c r="G81" i="3"/>
  <c r="F81" i="3"/>
  <c r="E81" i="3"/>
  <c r="D81" i="3"/>
  <c r="C81" i="3"/>
  <c r="B81" i="3"/>
  <c r="A81" i="3"/>
  <c r="N79" i="3"/>
  <c r="M79" i="3"/>
  <c r="L79" i="3"/>
  <c r="K79" i="3"/>
  <c r="J79" i="3"/>
  <c r="I79" i="3"/>
  <c r="G79" i="3"/>
  <c r="F79" i="3"/>
  <c r="E79" i="3"/>
  <c r="D79" i="3"/>
  <c r="C79" i="3"/>
  <c r="B79" i="3"/>
  <c r="A79" i="3"/>
  <c r="N78" i="3"/>
  <c r="M78" i="3"/>
  <c r="L78" i="3"/>
  <c r="K78" i="3"/>
  <c r="J78" i="3"/>
  <c r="I78" i="3"/>
  <c r="G78" i="3"/>
  <c r="F78" i="3"/>
  <c r="E78" i="3"/>
  <c r="D78" i="3"/>
  <c r="C78" i="3"/>
  <c r="B78" i="3"/>
  <c r="A78" i="3"/>
  <c r="N77" i="3"/>
  <c r="M77" i="3"/>
  <c r="L77" i="3"/>
  <c r="K77" i="3"/>
  <c r="J77" i="3"/>
  <c r="I77" i="3"/>
  <c r="G77" i="3"/>
  <c r="F77" i="3"/>
  <c r="E77" i="3"/>
  <c r="D77" i="3"/>
  <c r="C77" i="3"/>
  <c r="B77" i="3"/>
  <c r="A77" i="3"/>
  <c r="G76" i="3"/>
  <c r="F76" i="3"/>
  <c r="E76" i="3"/>
  <c r="D76" i="3"/>
  <c r="C76" i="3"/>
  <c r="B76" i="3"/>
  <c r="A76" i="3"/>
  <c r="G75" i="3"/>
  <c r="F75" i="3"/>
  <c r="E75" i="3"/>
  <c r="D75" i="3"/>
  <c r="C75" i="3"/>
  <c r="B75" i="3"/>
  <c r="A75" i="3"/>
  <c r="G74" i="3"/>
  <c r="F74" i="3"/>
  <c r="E74" i="3"/>
  <c r="D74" i="3"/>
  <c r="C74" i="3"/>
  <c r="B74" i="3"/>
  <c r="A74" i="3"/>
  <c r="G73" i="3"/>
  <c r="F73" i="3"/>
  <c r="E73" i="3"/>
  <c r="D73" i="3"/>
  <c r="C73" i="3"/>
  <c r="B73" i="3"/>
  <c r="A73" i="3"/>
  <c r="N72" i="3"/>
  <c r="M72" i="3"/>
  <c r="L72" i="3"/>
  <c r="K72" i="3"/>
  <c r="J72" i="3"/>
  <c r="I72" i="3"/>
  <c r="G72" i="3"/>
  <c r="F72" i="3"/>
  <c r="E72" i="3"/>
  <c r="D72" i="3"/>
  <c r="C72" i="3"/>
  <c r="B72" i="3"/>
  <c r="A72" i="3"/>
  <c r="N71" i="3"/>
  <c r="M71" i="3"/>
  <c r="L71" i="3"/>
  <c r="K71" i="3"/>
  <c r="J71" i="3"/>
  <c r="I71" i="3"/>
  <c r="G71" i="3"/>
  <c r="F71" i="3"/>
  <c r="E71" i="3"/>
  <c r="D71" i="3"/>
  <c r="C71" i="3"/>
  <c r="B71" i="3"/>
  <c r="A71" i="3"/>
  <c r="N70" i="3"/>
  <c r="M70" i="3"/>
  <c r="L70" i="3"/>
  <c r="K70" i="3"/>
  <c r="J70" i="3"/>
  <c r="I70" i="3"/>
  <c r="G70" i="3"/>
  <c r="F70" i="3"/>
  <c r="E70" i="3"/>
  <c r="D70" i="3"/>
  <c r="C70" i="3"/>
  <c r="B70" i="3"/>
  <c r="A70" i="3"/>
  <c r="N69" i="3"/>
  <c r="M69" i="3"/>
  <c r="L69" i="3"/>
  <c r="K69" i="3"/>
  <c r="J69" i="3"/>
  <c r="I69" i="3"/>
  <c r="G69" i="3"/>
  <c r="F69" i="3"/>
  <c r="E69" i="3"/>
  <c r="D69" i="3"/>
  <c r="C69" i="3"/>
  <c r="B69" i="3"/>
  <c r="A69" i="3"/>
  <c r="N68" i="3"/>
  <c r="M68" i="3"/>
  <c r="L68" i="3"/>
  <c r="K68" i="3"/>
  <c r="J68" i="3"/>
  <c r="I68" i="3"/>
  <c r="G68" i="3"/>
  <c r="F68" i="3"/>
  <c r="E68" i="3"/>
  <c r="D68" i="3"/>
  <c r="C68" i="3"/>
  <c r="B68" i="3"/>
  <c r="A68" i="3"/>
  <c r="N67" i="3"/>
  <c r="M67" i="3"/>
  <c r="L67" i="3"/>
  <c r="K67" i="3"/>
  <c r="J67" i="3"/>
  <c r="I67" i="3"/>
  <c r="G67" i="3"/>
  <c r="F67" i="3"/>
  <c r="E67" i="3"/>
  <c r="D67" i="3"/>
  <c r="C67" i="3"/>
  <c r="B67" i="3"/>
  <c r="A67" i="3"/>
  <c r="N66" i="3"/>
  <c r="M66" i="3"/>
  <c r="L66" i="3"/>
  <c r="K66" i="3"/>
  <c r="J66" i="3"/>
  <c r="I66" i="3"/>
  <c r="N65" i="3"/>
  <c r="M65" i="3"/>
  <c r="L65" i="3"/>
  <c r="K65" i="3"/>
  <c r="J65" i="3"/>
  <c r="I65" i="3"/>
  <c r="G65" i="3"/>
  <c r="F65" i="3"/>
  <c r="E65" i="3"/>
  <c r="D65" i="3"/>
  <c r="C65" i="3"/>
  <c r="B65" i="3"/>
  <c r="A65" i="3"/>
  <c r="N64" i="3"/>
  <c r="M64" i="3"/>
  <c r="L64" i="3"/>
  <c r="K64" i="3"/>
  <c r="J64" i="3"/>
  <c r="I64" i="3"/>
  <c r="G64" i="3"/>
  <c r="F64" i="3"/>
  <c r="E64" i="3"/>
  <c r="D64" i="3"/>
  <c r="C64" i="3"/>
  <c r="B64" i="3"/>
  <c r="A64" i="3"/>
  <c r="N63" i="3"/>
  <c r="M63" i="3"/>
  <c r="L63" i="3"/>
  <c r="K63" i="3"/>
  <c r="J63" i="3"/>
  <c r="I63" i="3"/>
  <c r="G63" i="3"/>
  <c r="F63" i="3"/>
  <c r="E63" i="3"/>
  <c r="D63" i="3"/>
  <c r="C63" i="3"/>
  <c r="B63" i="3"/>
  <c r="A63" i="3"/>
  <c r="N62" i="3"/>
  <c r="M62" i="3"/>
  <c r="L62" i="3"/>
  <c r="K62" i="3"/>
  <c r="J62" i="3"/>
  <c r="I62" i="3"/>
  <c r="G62" i="3"/>
  <c r="F62" i="3"/>
  <c r="E62" i="3"/>
  <c r="D62" i="3"/>
  <c r="C62" i="3"/>
  <c r="B62" i="3"/>
  <c r="A62" i="3"/>
  <c r="N61" i="3"/>
  <c r="M61" i="3"/>
  <c r="L61" i="3"/>
  <c r="K61" i="3"/>
  <c r="J61" i="3"/>
  <c r="I61" i="3"/>
  <c r="G61" i="3"/>
  <c r="F61" i="3"/>
  <c r="E61" i="3"/>
  <c r="D61" i="3"/>
  <c r="C61" i="3"/>
  <c r="B61" i="3"/>
  <c r="A61" i="3"/>
  <c r="N60" i="3"/>
  <c r="M60" i="3"/>
  <c r="L60" i="3"/>
  <c r="K60" i="3"/>
  <c r="J60" i="3"/>
  <c r="I60" i="3"/>
  <c r="G60" i="3"/>
  <c r="F60" i="3"/>
  <c r="E60" i="3"/>
  <c r="D60" i="3"/>
  <c r="C60" i="3"/>
  <c r="B60" i="3"/>
  <c r="A60" i="3"/>
  <c r="N59" i="3"/>
  <c r="M59" i="3"/>
  <c r="L59" i="3"/>
  <c r="K59" i="3"/>
  <c r="J59" i="3"/>
  <c r="I59" i="3"/>
  <c r="N58" i="3"/>
  <c r="M58" i="3"/>
  <c r="L58" i="3"/>
  <c r="K58" i="3"/>
  <c r="J58" i="3"/>
  <c r="I58" i="3"/>
  <c r="G58" i="3"/>
  <c r="F58" i="3"/>
  <c r="E58" i="3"/>
  <c r="D58" i="3"/>
  <c r="C58" i="3"/>
  <c r="B58" i="3"/>
  <c r="A58" i="3"/>
  <c r="G57" i="3"/>
  <c r="F57" i="3"/>
  <c r="E57" i="3"/>
  <c r="D57" i="3"/>
  <c r="C57" i="3"/>
  <c r="B57" i="3"/>
  <c r="A57" i="3"/>
  <c r="N56" i="3"/>
  <c r="M56" i="3"/>
  <c r="L56" i="3"/>
  <c r="K56" i="3"/>
  <c r="J56" i="3"/>
  <c r="I56" i="3"/>
  <c r="G56" i="3"/>
  <c r="F56" i="3"/>
  <c r="E56" i="3"/>
  <c r="D56" i="3"/>
  <c r="C56" i="3"/>
  <c r="B56" i="3"/>
  <c r="A56" i="3"/>
  <c r="N55" i="3"/>
  <c r="M55" i="3"/>
  <c r="L55" i="3"/>
  <c r="K55" i="3"/>
  <c r="J55" i="3"/>
  <c r="I55" i="3"/>
  <c r="G55" i="3"/>
  <c r="F55" i="3"/>
  <c r="E55" i="3"/>
  <c r="D55" i="3"/>
  <c r="C55" i="3"/>
  <c r="B55" i="3"/>
  <c r="A55" i="3"/>
  <c r="N54" i="3"/>
  <c r="M54" i="3"/>
  <c r="L54" i="3"/>
  <c r="K54" i="3"/>
  <c r="J54" i="3"/>
  <c r="I54" i="3"/>
  <c r="G54" i="3"/>
  <c r="F54" i="3"/>
  <c r="E54" i="3"/>
  <c r="D54" i="3"/>
  <c r="C54" i="3"/>
  <c r="B54" i="3"/>
  <c r="A54" i="3"/>
  <c r="N53" i="3"/>
  <c r="M53" i="3"/>
  <c r="L53" i="3"/>
  <c r="K53" i="3"/>
  <c r="J53" i="3"/>
  <c r="I53" i="3"/>
  <c r="G53" i="3"/>
  <c r="F53" i="3"/>
  <c r="E53" i="3"/>
  <c r="D53" i="3"/>
  <c r="C53" i="3"/>
  <c r="B53" i="3"/>
  <c r="A53" i="3"/>
  <c r="N52" i="3"/>
  <c r="M52" i="3"/>
  <c r="L52" i="3"/>
  <c r="K52" i="3"/>
  <c r="J52" i="3"/>
  <c r="I52" i="3"/>
  <c r="G52" i="3"/>
  <c r="F52" i="3"/>
  <c r="E52" i="3"/>
  <c r="D52" i="3"/>
  <c r="C52" i="3"/>
  <c r="B52" i="3"/>
  <c r="A52" i="3"/>
  <c r="N51" i="3"/>
  <c r="M51" i="3"/>
  <c r="L51" i="3"/>
  <c r="K51" i="3"/>
  <c r="J51" i="3"/>
  <c r="I51" i="3"/>
  <c r="G51" i="3"/>
  <c r="F51" i="3"/>
  <c r="E51" i="3"/>
  <c r="D51" i="3"/>
  <c r="C51" i="3"/>
  <c r="B51" i="3"/>
  <c r="A51" i="3"/>
  <c r="N50" i="3"/>
  <c r="M50" i="3"/>
  <c r="L50" i="3"/>
  <c r="K50" i="3"/>
  <c r="J50" i="3"/>
  <c r="I50" i="3"/>
  <c r="G50" i="3"/>
  <c r="F50" i="3"/>
  <c r="E50" i="3"/>
  <c r="D50" i="3"/>
  <c r="C50" i="3"/>
  <c r="B50" i="3"/>
  <c r="A50" i="3"/>
  <c r="N49" i="3"/>
  <c r="M49" i="3"/>
  <c r="L49" i="3"/>
  <c r="K49" i="3"/>
  <c r="J49" i="3"/>
  <c r="I49" i="3"/>
  <c r="G49" i="3"/>
  <c r="F49" i="3"/>
  <c r="E49" i="3"/>
  <c r="D49" i="3"/>
  <c r="C49" i="3"/>
  <c r="B49" i="3"/>
  <c r="A49" i="3"/>
  <c r="G48" i="3"/>
  <c r="F48" i="3"/>
  <c r="E48" i="3"/>
  <c r="D48" i="3"/>
  <c r="C48" i="3"/>
  <c r="B48" i="3"/>
  <c r="A48" i="3"/>
  <c r="N47" i="3"/>
  <c r="M47" i="3"/>
  <c r="L47" i="3"/>
  <c r="K47" i="3"/>
  <c r="J47" i="3"/>
  <c r="I47" i="3"/>
  <c r="G47" i="3"/>
  <c r="F47" i="3"/>
  <c r="E47" i="3"/>
  <c r="D47" i="3"/>
  <c r="C47" i="3"/>
  <c r="B47" i="3"/>
  <c r="A47" i="3"/>
  <c r="N46" i="3"/>
  <c r="M46" i="3"/>
  <c r="L46" i="3"/>
  <c r="K46" i="3"/>
  <c r="J46" i="3"/>
  <c r="I46" i="3"/>
  <c r="G46" i="3"/>
  <c r="F46" i="3"/>
  <c r="E46" i="3"/>
  <c r="D46" i="3"/>
  <c r="C46" i="3"/>
  <c r="B46" i="3"/>
  <c r="A46" i="3"/>
  <c r="N45" i="3"/>
  <c r="M45" i="3"/>
  <c r="L45" i="3"/>
  <c r="K45" i="3"/>
  <c r="J45" i="3"/>
  <c r="I45" i="3"/>
  <c r="N44" i="3"/>
  <c r="M44" i="3"/>
  <c r="L44" i="3"/>
  <c r="K44" i="3"/>
  <c r="J44" i="3"/>
  <c r="I44" i="3"/>
  <c r="G44" i="3"/>
  <c r="F44" i="3"/>
  <c r="E44" i="3"/>
  <c r="D44" i="3"/>
  <c r="C44" i="3"/>
  <c r="B44" i="3"/>
  <c r="A44" i="3"/>
  <c r="N43" i="3"/>
  <c r="M43" i="3"/>
  <c r="L43" i="3"/>
  <c r="K43" i="3"/>
  <c r="J43" i="3"/>
  <c r="I43" i="3"/>
  <c r="G43" i="3"/>
  <c r="F43" i="3"/>
  <c r="E43" i="3"/>
  <c r="D43" i="3"/>
  <c r="C43" i="3"/>
  <c r="B43" i="3"/>
  <c r="A43" i="3"/>
  <c r="G42" i="3"/>
  <c r="F42" i="3"/>
  <c r="E42" i="3"/>
  <c r="D42" i="3"/>
  <c r="C42" i="3"/>
  <c r="B42" i="3"/>
  <c r="A42" i="3"/>
  <c r="N41" i="3"/>
  <c r="M41" i="3"/>
  <c r="L41" i="3"/>
  <c r="K41" i="3"/>
  <c r="J41" i="3"/>
  <c r="I41" i="3"/>
  <c r="G41" i="3"/>
  <c r="F41" i="3"/>
  <c r="E41" i="3"/>
  <c r="D41" i="3"/>
  <c r="C41" i="3"/>
  <c r="B41" i="3"/>
  <c r="A41" i="3"/>
  <c r="N40" i="3"/>
  <c r="M40" i="3"/>
  <c r="L40" i="3"/>
  <c r="K40" i="3"/>
  <c r="J40" i="3"/>
  <c r="I40" i="3"/>
  <c r="G40" i="3"/>
  <c r="F40" i="3"/>
  <c r="E40" i="3"/>
  <c r="D40" i="3"/>
  <c r="C40" i="3"/>
  <c r="B40" i="3"/>
  <c r="A40" i="3"/>
  <c r="N39" i="3"/>
  <c r="M39" i="3"/>
  <c r="L39" i="3"/>
  <c r="K39" i="3"/>
  <c r="J39" i="3"/>
  <c r="I39" i="3"/>
  <c r="G39" i="3"/>
  <c r="F39" i="3"/>
  <c r="E39" i="3"/>
  <c r="D39" i="3"/>
  <c r="C39" i="3"/>
  <c r="B39" i="3"/>
  <c r="A39" i="3"/>
  <c r="N38" i="3"/>
  <c r="M38" i="3"/>
  <c r="L38" i="3"/>
  <c r="K38" i="3"/>
  <c r="J38" i="3"/>
  <c r="I38" i="3"/>
  <c r="G38" i="3"/>
  <c r="F38" i="3"/>
  <c r="E38" i="3"/>
  <c r="D38" i="3"/>
  <c r="C38" i="3"/>
  <c r="B38" i="3"/>
  <c r="A38" i="3"/>
  <c r="N37" i="3"/>
  <c r="M37" i="3"/>
  <c r="L37" i="3"/>
  <c r="K37" i="3"/>
  <c r="J37" i="3"/>
  <c r="I37" i="3"/>
  <c r="N36" i="3"/>
  <c r="M36" i="3"/>
  <c r="L36" i="3"/>
  <c r="K36" i="3"/>
  <c r="J36" i="3"/>
  <c r="I36" i="3"/>
  <c r="G36" i="3"/>
  <c r="F36" i="3"/>
  <c r="E36" i="3"/>
  <c r="D36" i="3"/>
  <c r="C36" i="3"/>
  <c r="B36" i="3"/>
  <c r="A36" i="3"/>
  <c r="N35" i="3"/>
  <c r="M35" i="3"/>
  <c r="L35" i="3"/>
  <c r="K35" i="3"/>
  <c r="J35" i="3"/>
  <c r="I35" i="3"/>
  <c r="G35" i="3"/>
  <c r="F35" i="3"/>
  <c r="E35" i="3"/>
  <c r="D35" i="3"/>
  <c r="C35" i="3"/>
  <c r="B35" i="3"/>
  <c r="A35" i="3"/>
  <c r="N34" i="3"/>
  <c r="M34" i="3"/>
  <c r="L34" i="3"/>
  <c r="K34" i="3"/>
  <c r="J34" i="3"/>
  <c r="I34" i="3"/>
  <c r="G34" i="3"/>
  <c r="F34" i="3"/>
  <c r="E34" i="3"/>
  <c r="D34" i="3"/>
  <c r="C34" i="3"/>
  <c r="B34" i="3"/>
  <c r="A34" i="3"/>
  <c r="G33" i="3"/>
  <c r="F33" i="3"/>
  <c r="E33" i="3"/>
  <c r="D33" i="3"/>
  <c r="C33" i="3"/>
  <c r="B33" i="3"/>
  <c r="A33" i="3"/>
  <c r="N32" i="3"/>
  <c r="M32" i="3"/>
  <c r="L32" i="3"/>
  <c r="K32" i="3"/>
  <c r="J32" i="3"/>
  <c r="I32" i="3"/>
  <c r="G32" i="3"/>
  <c r="F32" i="3"/>
  <c r="E32" i="3"/>
  <c r="D32" i="3"/>
  <c r="C32" i="3"/>
  <c r="B32" i="3"/>
  <c r="A32" i="3"/>
  <c r="N31" i="3"/>
  <c r="M31" i="3"/>
  <c r="L31" i="3"/>
  <c r="K31" i="3"/>
  <c r="J31" i="3"/>
  <c r="I31" i="3"/>
  <c r="G31" i="3"/>
  <c r="F31" i="3"/>
  <c r="E31" i="3"/>
  <c r="D31" i="3"/>
  <c r="C31" i="3"/>
  <c r="B31" i="3"/>
  <c r="A31" i="3"/>
  <c r="N30" i="3"/>
  <c r="M30" i="3"/>
  <c r="L30" i="3"/>
  <c r="K30" i="3"/>
  <c r="J30" i="3"/>
  <c r="I30" i="3"/>
  <c r="G30" i="3"/>
  <c r="F30" i="3"/>
  <c r="E30" i="3"/>
  <c r="D30" i="3"/>
  <c r="C30" i="3"/>
  <c r="B30" i="3"/>
  <c r="A30" i="3"/>
  <c r="N29" i="3"/>
  <c r="M29" i="3"/>
  <c r="L29" i="3"/>
  <c r="K29" i="3"/>
  <c r="J29" i="3"/>
  <c r="I29" i="3"/>
  <c r="N28" i="3"/>
  <c r="M28" i="3"/>
  <c r="L28" i="3"/>
  <c r="K28" i="3"/>
  <c r="J28" i="3"/>
  <c r="I28" i="3"/>
  <c r="G28" i="3"/>
  <c r="F28" i="3"/>
  <c r="E28" i="3"/>
  <c r="D28" i="3"/>
  <c r="C28" i="3"/>
  <c r="B28" i="3"/>
  <c r="A28" i="3"/>
  <c r="N27" i="3"/>
  <c r="M27" i="3"/>
  <c r="L27" i="3"/>
  <c r="K27" i="3"/>
  <c r="J27" i="3"/>
  <c r="I27" i="3"/>
  <c r="G27" i="3"/>
  <c r="F27" i="3"/>
  <c r="E27" i="3"/>
  <c r="D27" i="3"/>
  <c r="C27" i="3"/>
  <c r="B27" i="3"/>
  <c r="A27" i="3"/>
  <c r="N26" i="3"/>
  <c r="M26" i="3"/>
  <c r="L26" i="3"/>
  <c r="K26" i="3"/>
  <c r="J26" i="3"/>
  <c r="I26" i="3"/>
  <c r="G26" i="3"/>
  <c r="F26" i="3"/>
  <c r="E26" i="3"/>
  <c r="D26" i="3"/>
  <c r="C26" i="3"/>
  <c r="B26" i="3"/>
  <c r="A26" i="3"/>
  <c r="N25" i="3"/>
  <c r="M25" i="3"/>
  <c r="L25" i="3"/>
  <c r="K25" i="3"/>
  <c r="J25" i="3"/>
  <c r="I25" i="3"/>
  <c r="G25" i="3"/>
  <c r="F25" i="3"/>
  <c r="E25" i="3"/>
  <c r="D25" i="3"/>
  <c r="C25" i="3"/>
  <c r="B25" i="3"/>
  <c r="A25" i="3"/>
  <c r="N24" i="3"/>
  <c r="M24" i="3"/>
  <c r="L24" i="3"/>
  <c r="K24" i="3"/>
  <c r="J24" i="3"/>
  <c r="I24" i="3"/>
  <c r="G24" i="3"/>
  <c r="F24" i="3"/>
  <c r="E24" i="3"/>
  <c r="D24" i="3"/>
  <c r="C24" i="3"/>
  <c r="B24" i="3"/>
  <c r="A24" i="3"/>
  <c r="N23" i="3"/>
  <c r="M23" i="3"/>
  <c r="L23" i="3"/>
  <c r="K23" i="3"/>
  <c r="J23" i="3"/>
  <c r="I23" i="3"/>
  <c r="G23" i="3"/>
  <c r="F23" i="3"/>
  <c r="E23" i="3"/>
  <c r="D23" i="3"/>
  <c r="C23" i="3"/>
  <c r="B23" i="3"/>
  <c r="A23" i="3"/>
  <c r="N22" i="3"/>
  <c r="M22" i="3"/>
  <c r="L22" i="3"/>
  <c r="K22" i="3"/>
  <c r="J22" i="3"/>
  <c r="I22" i="3"/>
  <c r="G22" i="3"/>
  <c r="F22" i="3"/>
  <c r="E22" i="3"/>
  <c r="D22" i="3"/>
  <c r="C22" i="3"/>
  <c r="B22" i="3"/>
  <c r="A22" i="3"/>
  <c r="N21" i="3"/>
  <c r="M21" i="3"/>
  <c r="L21" i="3"/>
  <c r="K21" i="3"/>
  <c r="J21" i="3"/>
  <c r="I21" i="3"/>
  <c r="G21" i="3"/>
  <c r="F21" i="3"/>
  <c r="E21" i="3"/>
  <c r="D21" i="3"/>
  <c r="C21" i="3"/>
  <c r="B21" i="3"/>
  <c r="A21" i="3"/>
  <c r="N20" i="3"/>
  <c r="M20" i="3"/>
  <c r="L20" i="3"/>
  <c r="K20" i="3"/>
  <c r="J20" i="3"/>
  <c r="I20" i="3"/>
  <c r="G20" i="3"/>
  <c r="F20" i="3"/>
  <c r="E20" i="3"/>
  <c r="D20" i="3"/>
  <c r="C20" i="3"/>
  <c r="B20" i="3"/>
  <c r="A20" i="3"/>
  <c r="N19" i="3"/>
  <c r="M19" i="3"/>
  <c r="L19" i="3"/>
  <c r="K19" i="3"/>
  <c r="J19" i="3"/>
  <c r="I19" i="3"/>
  <c r="N18" i="3"/>
  <c r="M18" i="3"/>
  <c r="L18" i="3"/>
  <c r="K18" i="3"/>
  <c r="J18" i="3"/>
  <c r="I18" i="3"/>
  <c r="G18" i="3"/>
  <c r="F18" i="3"/>
  <c r="E18" i="3"/>
  <c r="D18" i="3"/>
  <c r="C18" i="3"/>
  <c r="B18" i="3"/>
  <c r="A18" i="3"/>
  <c r="N17" i="3"/>
  <c r="M17" i="3"/>
  <c r="L17" i="3"/>
  <c r="K17" i="3"/>
  <c r="J17" i="3"/>
  <c r="I17" i="3"/>
  <c r="G17" i="3"/>
  <c r="F17" i="3"/>
  <c r="E17" i="3"/>
  <c r="D17" i="3"/>
  <c r="C17" i="3"/>
  <c r="B17" i="3"/>
  <c r="A17" i="3"/>
  <c r="N16" i="3"/>
  <c r="M16" i="3"/>
  <c r="L16" i="3"/>
  <c r="K16" i="3"/>
  <c r="J16" i="3"/>
  <c r="I16" i="3"/>
  <c r="G16" i="3"/>
  <c r="F16" i="3"/>
  <c r="E16" i="3"/>
  <c r="D16" i="3"/>
  <c r="C16" i="3"/>
  <c r="B16" i="3"/>
  <c r="A16" i="3"/>
  <c r="N15" i="3"/>
  <c r="M15" i="3"/>
  <c r="L15" i="3"/>
  <c r="K15" i="3"/>
  <c r="J15" i="3"/>
  <c r="I15" i="3"/>
  <c r="G15" i="3"/>
  <c r="F15" i="3"/>
  <c r="E15" i="3"/>
  <c r="D15" i="3"/>
  <c r="C15" i="3"/>
  <c r="B15" i="3"/>
  <c r="A15" i="3"/>
  <c r="N14" i="3"/>
  <c r="M14" i="3"/>
  <c r="L14" i="3"/>
  <c r="K14" i="3"/>
  <c r="J14" i="3"/>
  <c r="I14" i="3"/>
  <c r="G14" i="3"/>
  <c r="F14" i="3"/>
  <c r="E14" i="3"/>
  <c r="D14" i="3"/>
  <c r="C14" i="3"/>
  <c r="B14" i="3"/>
  <c r="A14" i="3"/>
  <c r="N13" i="3"/>
  <c r="M13" i="3"/>
  <c r="L13" i="3"/>
  <c r="K13" i="3"/>
  <c r="J13" i="3"/>
  <c r="I13" i="3"/>
  <c r="G13" i="3"/>
  <c r="F13" i="3"/>
  <c r="E13" i="3"/>
  <c r="D13" i="3"/>
  <c r="C13" i="3"/>
  <c r="B13" i="3"/>
  <c r="A13" i="3"/>
  <c r="N12" i="3"/>
  <c r="M12" i="3"/>
  <c r="L12" i="3"/>
  <c r="K12" i="3"/>
  <c r="J12" i="3"/>
  <c r="I12" i="3"/>
  <c r="G12" i="3"/>
  <c r="F12" i="3"/>
  <c r="E12" i="3"/>
  <c r="D12" i="3"/>
  <c r="C12" i="3"/>
  <c r="B12" i="3"/>
  <c r="A12" i="3"/>
  <c r="N11" i="3"/>
  <c r="M11" i="3"/>
  <c r="L11" i="3"/>
  <c r="K11" i="3"/>
  <c r="J11" i="3"/>
  <c r="I11" i="3"/>
  <c r="G11" i="3"/>
  <c r="F11" i="3"/>
  <c r="E11" i="3"/>
  <c r="D11" i="3"/>
  <c r="C11" i="3"/>
  <c r="B11" i="3"/>
  <c r="A11" i="3"/>
  <c r="N10" i="3"/>
  <c r="M10" i="3"/>
  <c r="L10" i="3"/>
  <c r="K10" i="3"/>
  <c r="J10" i="3"/>
  <c r="I10" i="3"/>
  <c r="G10" i="3"/>
  <c r="F10" i="3"/>
  <c r="E10" i="3"/>
  <c r="D10" i="3"/>
  <c r="C10" i="3"/>
  <c r="B10" i="3"/>
  <c r="A10" i="3"/>
  <c r="N9" i="3"/>
  <c r="M9" i="3"/>
  <c r="L9" i="3"/>
  <c r="K9" i="3"/>
  <c r="J9" i="3"/>
  <c r="I9" i="3"/>
  <c r="G9" i="3"/>
  <c r="F9" i="3"/>
  <c r="E9" i="3"/>
  <c r="D9" i="3"/>
  <c r="C9" i="3"/>
  <c r="B9" i="3"/>
  <c r="A9" i="3"/>
  <c r="O76" i="2"/>
  <c r="K76" i="2"/>
  <c r="J76" i="2"/>
  <c r="I76" i="2"/>
  <c r="G76" i="2"/>
  <c r="C76" i="2"/>
  <c r="D76" i="2" s="1"/>
  <c r="B76" i="2"/>
  <c r="A76" i="2"/>
  <c r="O75" i="2"/>
  <c r="K75" i="2"/>
  <c r="N75" i="2" s="1"/>
  <c r="J75" i="2"/>
  <c r="I75" i="2"/>
  <c r="G75" i="2"/>
  <c r="C75" i="2"/>
  <c r="D75" i="2" s="1"/>
  <c r="B75" i="2"/>
  <c r="A75" i="2"/>
  <c r="O74" i="2"/>
  <c r="K74" i="2"/>
  <c r="M74" i="2" s="1"/>
  <c r="J74" i="2"/>
  <c r="I74" i="2"/>
  <c r="G74" i="2"/>
  <c r="C74" i="2"/>
  <c r="D74" i="2" s="1"/>
  <c r="B74" i="2"/>
  <c r="A74" i="2"/>
  <c r="O73" i="2"/>
  <c r="K73" i="2"/>
  <c r="J73" i="2"/>
  <c r="I73" i="2"/>
  <c r="G73" i="2"/>
  <c r="C73" i="2"/>
  <c r="D73" i="2" s="1"/>
  <c r="B73" i="2"/>
  <c r="A73" i="2"/>
  <c r="O72" i="2"/>
  <c r="K72" i="2"/>
  <c r="N72" i="2" s="1"/>
  <c r="J72" i="2"/>
  <c r="I72" i="2"/>
  <c r="G72" i="2"/>
  <c r="C72" i="2"/>
  <c r="D72" i="2" s="1"/>
  <c r="B72" i="2"/>
  <c r="A72" i="2"/>
  <c r="O71" i="2"/>
  <c r="N71" i="2"/>
  <c r="K71" i="2"/>
  <c r="M71" i="2" s="1"/>
  <c r="J71" i="2"/>
  <c r="I71" i="2"/>
  <c r="G71" i="2"/>
  <c r="C71" i="2"/>
  <c r="D71" i="2" s="1"/>
  <c r="B71" i="2"/>
  <c r="A71" i="2"/>
  <c r="O70" i="2"/>
  <c r="K70" i="2"/>
  <c r="J70" i="2"/>
  <c r="I70" i="2"/>
  <c r="G70" i="2"/>
  <c r="C70" i="2"/>
  <c r="D70" i="2" s="1"/>
  <c r="B70" i="2"/>
  <c r="A70" i="2"/>
  <c r="O69" i="2"/>
  <c r="L69" i="2"/>
  <c r="K69" i="2"/>
  <c r="N69" i="2" s="1"/>
  <c r="J69" i="2"/>
  <c r="I69" i="2"/>
  <c r="G69" i="2"/>
  <c r="E69" i="2"/>
  <c r="C69" i="2"/>
  <c r="D69" i="2" s="1"/>
  <c r="B69" i="2"/>
  <c r="A69" i="2"/>
  <c r="O68" i="2"/>
  <c r="K68" i="2"/>
  <c r="M68" i="2" s="1"/>
  <c r="J68" i="2"/>
  <c r="I68" i="2"/>
  <c r="G68" i="2"/>
  <c r="C68" i="2"/>
  <c r="D68" i="2" s="1"/>
  <c r="B68" i="2"/>
  <c r="A68" i="2"/>
  <c r="O67" i="2"/>
  <c r="K67" i="2"/>
  <c r="J67" i="2"/>
  <c r="I67" i="2"/>
  <c r="G67" i="2"/>
  <c r="C67" i="2"/>
  <c r="D67" i="2" s="1"/>
  <c r="B67" i="2"/>
  <c r="A67" i="2"/>
  <c r="O66" i="2"/>
  <c r="M66" i="2"/>
  <c r="K66" i="2"/>
  <c r="N66" i="2" s="1"/>
  <c r="J66" i="2"/>
  <c r="I66" i="2"/>
  <c r="G66" i="2"/>
  <c r="F66" i="2"/>
  <c r="C66" i="2"/>
  <c r="D66" i="2" s="1"/>
  <c r="B66" i="2"/>
  <c r="A66" i="2"/>
  <c r="O65" i="2"/>
  <c r="N65" i="2"/>
  <c r="K65" i="2"/>
  <c r="M65" i="2" s="1"/>
  <c r="J65" i="2"/>
  <c r="I65" i="2"/>
  <c r="G65" i="2"/>
  <c r="C65" i="2"/>
  <c r="D65" i="2" s="1"/>
  <c r="B65" i="2"/>
  <c r="A65" i="2"/>
  <c r="O64" i="2"/>
  <c r="K64" i="2"/>
  <c r="J64" i="2"/>
  <c r="I64" i="2"/>
  <c r="G64" i="2"/>
  <c r="C64" i="2"/>
  <c r="D64" i="2" s="1"/>
  <c r="B64" i="2"/>
  <c r="A64" i="2"/>
  <c r="O63" i="2"/>
  <c r="M63" i="2"/>
  <c r="L63" i="2"/>
  <c r="K63" i="2"/>
  <c r="N63" i="2" s="1"/>
  <c r="J63" i="2"/>
  <c r="I63" i="2"/>
  <c r="G63" i="2"/>
  <c r="F63" i="2"/>
  <c r="E63" i="2"/>
  <c r="C63" i="2"/>
  <c r="D63" i="2" s="1"/>
  <c r="B63" i="2"/>
  <c r="A63" i="2"/>
  <c r="O62" i="2"/>
  <c r="K62" i="2"/>
  <c r="M62" i="2" s="1"/>
  <c r="J62" i="2"/>
  <c r="I62" i="2"/>
  <c r="G62" i="2"/>
  <c r="C62" i="2"/>
  <c r="F62" i="2" s="1"/>
  <c r="B62" i="2"/>
  <c r="A62" i="2"/>
  <c r="O61" i="2"/>
  <c r="K61" i="2"/>
  <c r="J61" i="2"/>
  <c r="I61" i="2"/>
  <c r="G61" i="2"/>
  <c r="C61" i="2"/>
  <c r="D61" i="2" s="1"/>
  <c r="B61" i="2"/>
  <c r="A61" i="2"/>
  <c r="O60" i="2"/>
  <c r="M60" i="2"/>
  <c r="K60" i="2"/>
  <c r="N60" i="2" s="1"/>
  <c r="J60" i="2"/>
  <c r="I60" i="2"/>
  <c r="O59" i="2"/>
  <c r="N59" i="2"/>
  <c r="K59" i="2"/>
  <c r="L59" i="2" s="1"/>
  <c r="J59" i="2"/>
  <c r="I59" i="2"/>
  <c r="O58" i="2"/>
  <c r="N58" i="2"/>
  <c r="K58" i="2"/>
  <c r="M58" i="2" s="1"/>
  <c r="J58" i="2"/>
  <c r="I58" i="2"/>
  <c r="O57" i="2"/>
  <c r="M57" i="2"/>
  <c r="L57" i="2"/>
  <c r="K57" i="2"/>
  <c r="N57" i="2" s="1"/>
  <c r="J57" i="2"/>
  <c r="I57" i="2"/>
  <c r="O56" i="2"/>
  <c r="K56" i="2"/>
  <c r="J56" i="2"/>
  <c r="I56" i="2"/>
  <c r="G56" i="2"/>
  <c r="C56" i="2"/>
  <c r="B56" i="2"/>
  <c r="A56" i="2"/>
  <c r="O55" i="2"/>
  <c r="L55" i="2"/>
  <c r="K55" i="2"/>
  <c r="N55" i="2" s="1"/>
  <c r="J55" i="2"/>
  <c r="I55" i="2"/>
  <c r="G55" i="2"/>
  <c r="E55" i="2"/>
  <c r="C55" i="2"/>
  <c r="D55" i="2" s="1"/>
  <c r="B55" i="2"/>
  <c r="A55" i="2"/>
  <c r="O54" i="2"/>
  <c r="K54" i="2"/>
  <c r="M54" i="2" s="1"/>
  <c r="J54" i="2"/>
  <c r="I54" i="2"/>
  <c r="G54" i="2"/>
  <c r="E54" i="2"/>
  <c r="C54" i="2"/>
  <c r="F54" i="2" s="1"/>
  <c r="B54" i="2"/>
  <c r="A54" i="2"/>
  <c r="O53" i="2"/>
  <c r="K53" i="2"/>
  <c r="J53" i="2"/>
  <c r="I53" i="2"/>
  <c r="G53" i="2"/>
  <c r="C53" i="2"/>
  <c r="B53" i="2"/>
  <c r="A53" i="2"/>
  <c r="O52" i="2"/>
  <c r="M52" i="2"/>
  <c r="K52" i="2"/>
  <c r="N52" i="2" s="1"/>
  <c r="J52" i="2"/>
  <c r="I52" i="2"/>
  <c r="G52" i="2"/>
  <c r="F52" i="2"/>
  <c r="C52" i="2"/>
  <c r="D52" i="2" s="1"/>
  <c r="B52" i="2"/>
  <c r="A52" i="2"/>
  <c r="O51" i="2"/>
  <c r="K51" i="2"/>
  <c r="M51" i="2" s="1"/>
  <c r="J51" i="2"/>
  <c r="I51" i="2"/>
  <c r="G51" i="2"/>
  <c r="C51" i="2"/>
  <c r="F51" i="2" s="1"/>
  <c r="B51" i="2"/>
  <c r="A51" i="2"/>
  <c r="O50" i="2"/>
  <c r="K50" i="2"/>
  <c r="J50" i="2"/>
  <c r="I50" i="2"/>
  <c r="G50" i="2"/>
  <c r="D50" i="2"/>
  <c r="C50" i="2"/>
  <c r="B50" i="2"/>
  <c r="A50" i="2"/>
  <c r="G49" i="2"/>
  <c r="E49" i="2"/>
  <c r="D49" i="2"/>
  <c r="C49" i="2"/>
  <c r="F49" i="2" s="1"/>
  <c r="B49" i="2"/>
  <c r="A49" i="2"/>
  <c r="G48" i="2"/>
  <c r="F48" i="2"/>
  <c r="E48" i="2"/>
  <c r="C48" i="2"/>
  <c r="D48" i="2" s="1"/>
  <c r="B48" i="2"/>
  <c r="A48" i="2"/>
  <c r="G47" i="2"/>
  <c r="F47" i="2"/>
  <c r="D47" i="2"/>
  <c r="C47" i="2"/>
  <c r="E47" i="2" s="1"/>
  <c r="B47" i="2"/>
  <c r="A47" i="2"/>
  <c r="G46" i="2"/>
  <c r="E46" i="2"/>
  <c r="D46" i="2"/>
  <c r="C46" i="2"/>
  <c r="F46" i="2" s="1"/>
  <c r="B46" i="2"/>
  <c r="A46" i="2"/>
  <c r="O45" i="2"/>
  <c r="K45" i="2"/>
  <c r="J45" i="2"/>
  <c r="I45" i="2"/>
  <c r="O44" i="2"/>
  <c r="K44" i="2"/>
  <c r="J44" i="2"/>
  <c r="I44" i="2"/>
  <c r="O43" i="2"/>
  <c r="L43" i="2"/>
  <c r="K43" i="2"/>
  <c r="N43" i="2" s="1"/>
  <c r="J43" i="2"/>
  <c r="I43" i="2"/>
  <c r="O42" i="2"/>
  <c r="K42" i="2"/>
  <c r="L42" i="2" s="1"/>
  <c r="J42" i="2"/>
  <c r="I42" i="2"/>
  <c r="O41" i="2"/>
  <c r="K41" i="2"/>
  <c r="M41" i="2" s="1"/>
  <c r="J41" i="2"/>
  <c r="I41" i="2"/>
  <c r="G41" i="2"/>
  <c r="C41" i="2"/>
  <c r="F41" i="2" s="1"/>
  <c r="B41" i="2"/>
  <c r="A41" i="2"/>
  <c r="O40" i="2"/>
  <c r="K40" i="2"/>
  <c r="J40" i="2"/>
  <c r="I40" i="2"/>
  <c r="G40" i="2"/>
  <c r="C40" i="2"/>
  <c r="D40" i="2" s="1"/>
  <c r="B40" i="2"/>
  <c r="A40" i="2"/>
  <c r="O39" i="2"/>
  <c r="K39" i="2"/>
  <c r="N39" i="2" s="1"/>
  <c r="J39" i="2"/>
  <c r="I39" i="2"/>
  <c r="G39" i="2"/>
  <c r="C39" i="2"/>
  <c r="D39" i="2" s="1"/>
  <c r="B39" i="2"/>
  <c r="A39" i="2"/>
  <c r="O38" i="2"/>
  <c r="K38" i="2"/>
  <c r="M38" i="2" s="1"/>
  <c r="J38" i="2"/>
  <c r="I38" i="2"/>
  <c r="G38" i="2"/>
  <c r="C38" i="2"/>
  <c r="F38" i="2" s="1"/>
  <c r="B38" i="2"/>
  <c r="A38" i="2"/>
  <c r="O37" i="2"/>
  <c r="K37" i="2"/>
  <c r="J37" i="2"/>
  <c r="I37" i="2"/>
  <c r="G37" i="2"/>
  <c r="C37" i="2"/>
  <c r="D37" i="2" s="1"/>
  <c r="B37" i="2"/>
  <c r="A37" i="2"/>
  <c r="O36" i="2"/>
  <c r="M36" i="2"/>
  <c r="K36" i="2"/>
  <c r="N36" i="2" s="1"/>
  <c r="J36" i="2"/>
  <c r="I36" i="2"/>
  <c r="G36" i="2"/>
  <c r="F36" i="2"/>
  <c r="C36" i="2"/>
  <c r="D36" i="2" s="1"/>
  <c r="B36" i="2"/>
  <c r="A36" i="2"/>
  <c r="O35" i="2"/>
  <c r="N35" i="2"/>
  <c r="K35" i="2"/>
  <c r="M35" i="2" s="1"/>
  <c r="J35" i="2"/>
  <c r="I35" i="2"/>
  <c r="G35" i="2"/>
  <c r="E35" i="2"/>
  <c r="C35" i="2"/>
  <c r="F35" i="2" s="1"/>
  <c r="B35" i="2"/>
  <c r="A35" i="2"/>
  <c r="O34" i="2"/>
  <c r="K34" i="2"/>
  <c r="J34" i="2"/>
  <c r="I34" i="2"/>
  <c r="G34" i="2"/>
  <c r="C34" i="2"/>
  <c r="D34" i="2" s="1"/>
  <c r="B34" i="2"/>
  <c r="A34" i="2"/>
  <c r="O33" i="2"/>
  <c r="K33" i="2"/>
  <c r="N33" i="2" s="1"/>
  <c r="J33" i="2"/>
  <c r="I33" i="2"/>
  <c r="G33" i="2"/>
  <c r="C33" i="2"/>
  <c r="D33" i="2" s="1"/>
  <c r="B33" i="2"/>
  <c r="A33" i="2"/>
  <c r="O32" i="2"/>
  <c r="K32" i="2"/>
  <c r="M32" i="2" s="1"/>
  <c r="J32" i="2"/>
  <c r="I32" i="2"/>
  <c r="G32" i="2"/>
  <c r="C32" i="2"/>
  <c r="F32" i="2" s="1"/>
  <c r="B32" i="2"/>
  <c r="A32" i="2"/>
  <c r="O31" i="2"/>
  <c r="K31" i="2"/>
  <c r="J31" i="2"/>
  <c r="I31" i="2"/>
  <c r="G31" i="2"/>
  <c r="C31" i="2"/>
  <c r="D31" i="2" s="1"/>
  <c r="B31" i="2"/>
  <c r="A31" i="2"/>
  <c r="O30" i="2"/>
  <c r="M30" i="2"/>
  <c r="L30" i="2"/>
  <c r="K30" i="2"/>
  <c r="N30" i="2" s="1"/>
  <c r="J30" i="2"/>
  <c r="I30" i="2"/>
  <c r="G30" i="2"/>
  <c r="F30" i="2"/>
  <c r="E30" i="2"/>
  <c r="C30" i="2"/>
  <c r="D30" i="2" s="1"/>
  <c r="B30" i="2"/>
  <c r="A30" i="2"/>
  <c r="O29" i="2"/>
  <c r="K29" i="2"/>
  <c r="M29" i="2" s="1"/>
  <c r="J29" i="2"/>
  <c r="I29" i="2"/>
  <c r="G29" i="2"/>
  <c r="C29" i="2"/>
  <c r="F29" i="2" s="1"/>
  <c r="B29" i="2"/>
  <c r="A29" i="2"/>
  <c r="O28" i="2"/>
  <c r="K28" i="2"/>
  <c r="J28" i="2"/>
  <c r="I28" i="2"/>
  <c r="G28" i="2"/>
  <c r="C28" i="2"/>
  <c r="D28" i="2" s="1"/>
  <c r="B28" i="2"/>
  <c r="A28" i="2"/>
  <c r="O27" i="2"/>
  <c r="M27" i="2"/>
  <c r="K27" i="2"/>
  <c r="N27" i="2" s="1"/>
  <c r="J27" i="2"/>
  <c r="I27" i="2"/>
  <c r="G27" i="2"/>
  <c r="F27" i="2"/>
  <c r="C27" i="2"/>
  <c r="D27" i="2" s="1"/>
  <c r="B27" i="2"/>
  <c r="A27" i="2"/>
  <c r="O26" i="2"/>
  <c r="N26" i="2"/>
  <c r="K26" i="2"/>
  <c r="M26" i="2" s="1"/>
  <c r="J26" i="2"/>
  <c r="I26" i="2"/>
  <c r="G26" i="2"/>
  <c r="E26" i="2"/>
  <c r="D26" i="2"/>
  <c r="C26" i="2"/>
  <c r="F26" i="2" s="1"/>
  <c r="B26" i="2"/>
  <c r="A26" i="2"/>
  <c r="O25" i="2"/>
  <c r="K25" i="2"/>
  <c r="J25" i="2"/>
  <c r="I25" i="2"/>
  <c r="G25" i="2"/>
  <c r="C25" i="2"/>
  <c r="B25" i="2"/>
  <c r="A25" i="2"/>
  <c r="O24" i="2"/>
  <c r="M24" i="2"/>
  <c r="L24" i="2"/>
  <c r="K24" i="2"/>
  <c r="N24" i="2" s="1"/>
  <c r="J24" i="2"/>
  <c r="I24" i="2"/>
  <c r="G24" i="2"/>
  <c r="E24" i="2"/>
  <c r="C24" i="2"/>
  <c r="D24" i="2" s="1"/>
  <c r="B24" i="2"/>
  <c r="A24" i="2"/>
  <c r="O23" i="2"/>
  <c r="K23" i="2"/>
  <c r="M23" i="2" s="1"/>
  <c r="J23" i="2"/>
  <c r="I23" i="2"/>
  <c r="G23" i="2"/>
  <c r="E23" i="2"/>
  <c r="C23" i="2"/>
  <c r="F23" i="2" s="1"/>
  <c r="B23" i="2"/>
  <c r="A23" i="2"/>
  <c r="O22" i="2"/>
  <c r="K22" i="2"/>
  <c r="J22" i="2"/>
  <c r="I22" i="2"/>
  <c r="G22" i="2"/>
  <c r="C22" i="2"/>
  <c r="D22" i="2" s="1"/>
  <c r="B22" i="2"/>
  <c r="A22" i="2"/>
  <c r="O21" i="2"/>
  <c r="M21" i="2"/>
  <c r="K21" i="2"/>
  <c r="N21" i="2" s="1"/>
  <c r="J21" i="2"/>
  <c r="I21" i="2"/>
  <c r="G21" i="2"/>
  <c r="C21" i="2"/>
  <c r="D21" i="2" s="1"/>
  <c r="B21" i="2"/>
  <c r="A21" i="2"/>
  <c r="O20" i="2"/>
  <c r="K20" i="2"/>
  <c r="M20" i="2" s="1"/>
  <c r="J20" i="2"/>
  <c r="I20" i="2"/>
  <c r="G20" i="2"/>
  <c r="C20" i="2"/>
  <c r="F20" i="2" s="1"/>
  <c r="B20" i="2"/>
  <c r="A20" i="2"/>
  <c r="O19" i="2"/>
  <c r="K19" i="2"/>
  <c r="J19" i="2"/>
  <c r="I19" i="2"/>
  <c r="G19" i="2"/>
  <c r="D19" i="2"/>
  <c r="C19" i="2"/>
  <c r="B19" i="2"/>
  <c r="A19" i="2"/>
  <c r="O18" i="2"/>
  <c r="M18" i="2"/>
  <c r="L18" i="2"/>
  <c r="K18" i="2"/>
  <c r="N18" i="2" s="1"/>
  <c r="J18" i="2"/>
  <c r="I18" i="2"/>
  <c r="G18" i="2"/>
  <c r="F18" i="2"/>
  <c r="E18" i="2"/>
  <c r="C18" i="2"/>
  <c r="D18" i="2" s="1"/>
  <c r="B18" i="2"/>
  <c r="A18" i="2"/>
  <c r="O17" i="2"/>
  <c r="N17" i="2"/>
  <c r="L17" i="2"/>
  <c r="K17" i="2"/>
  <c r="M17" i="2" s="1"/>
  <c r="J17" i="2"/>
  <c r="I17" i="2"/>
  <c r="G17" i="2"/>
  <c r="F17" i="2"/>
  <c r="E17" i="2"/>
  <c r="C17" i="2"/>
  <c r="D17" i="2" s="1"/>
  <c r="B17" i="2"/>
  <c r="A17" i="2"/>
  <c r="O16" i="2"/>
  <c r="K16" i="2"/>
  <c r="J16" i="2"/>
  <c r="I16" i="2"/>
  <c r="G16" i="2"/>
  <c r="C16" i="2"/>
  <c r="D16" i="2" s="1"/>
  <c r="B16" i="2"/>
  <c r="A16" i="2"/>
  <c r="O15" i="2"/>
  <c r="K15" i="2"/>
  <c r="N15" i="2" s="1"/>
  <c r="J15" i="2"/>
  <c r="I15" i="2"/>
  <c r="G15" i="2"/>
  <c r="C15" i="2"/>
  <c r="D15" i="2" s="1"/>
  <c r="B15" i="2"/>
  <c r="A15" i="2"/>
  <c r="O14" i="2"/>
  <c r="K14" i="2"/>
  <c r="M14" i="2" s="1"/>
  <c r="J14" i="2"/>
  <c r="I14" i="2"/>
  <c r="G14" i="2"/>
  <c r="C14" i="2"/>
  <c r="F14" i="2" s="1"/>
  <c r="B14" i="2"/>
  <c r="A14" i="2"/>
  <c r="O13" i="2"/>
  <c r="K13" i="2"/>
  <c r="J13" i="2"/>
  <c r="I13" i="2"/>
  <c r="G13" i="2"/>
  <c r="D13" i="2"/>
  <c r="C13" i="2"/>
  <c r="B13" i="2"/>
  <c r="A13" i="2"/>
  <c r="O12" i="2"/>
  <c r="M12" i="2"/>
  <c r="L12" i="2"/>
  <c r="K12" i="2"/>
  <c r="N12" i="2" s="1"/>
  <c r="J12" i="2"/>
  <c r="I12" i="2"/>
  <c r="G12" i="2"/>
  <c r="E12" i="2"/>
  <c r="C12" i="2"/>
  <c r="D12" i="2" s="1"/>
  <c r="B12" i="2"/>
  <c r="A12" i="2"/>
  <c r="O11" i="2"/>
  <c r="K11" i="2"/>
  <c r="M11" i="2" s="1"/>
  <c r="J11" i="2"/>
  <c r="I11" i="2"/>
  <c r="G11" i="2"/>
  <c r="C11" i="2"/>
  <c r="F11" i="2" s="1"/>
  <c r="B11" i="2"/>
  <c r="A11" i="2"/>
  <c r="O10" i="2"/>
  <c r="K10" i="2"/>
  <c r="J10" i="2"/>
  <c r="I10" i="2"/>
  <c r="G10" i="2"/>
  <c r="C10" i="2"/>
  <c r="B10" i="2"/>
  <c r="A10" i="2"/>
  <c r="N71" i="1"/>
  <c r="M71" i="1"/>
  <c r="L71" i="1"/>
  <c r="G71" i="1"/>
  <c r="F71" i="1"/>
  <c r="C71" i="1"/>
  <c r="D71" i="1" s="1"/>
  <c r="B71" i="1"/>
  <c r="A71" i="1"/>
  <c r="N70" i="1"/>
  <c r="M70" i="1"/>
  <c r="L70" i="1"/>
  <c r="G70" i="1"/>
  <c r="F70" i="1"/>
  <c r="E70" i="1"/>
  <c r="C70" i="1"/>
  <c r="D70" i="1" s="1"/>
  <c r="B70" i="1"/>
  <c r="A70" i="1"/>
  <c r="N69" i="1"/>
  <c r="M69" i="1"/>
  <c r="L69" i="1"/>
  <c r="G69" i="1"/>
  <c r="C69" i="1"/>
  <c r="D69" i="1" s="1"/>
  <c r="B69" i="1"/>
  <c r="A69" i="1"/>
  <c r="N68" i="1"/>
  <c r="M68" i="1"/>
  <c r="L68" i="1"/>
  <c r="G68" i="1"/>
  <c r="F68" i="1"/>
  <c r="E68" i="1"/>
  <c r="C68" i="1"/>
  <c r="D68" i="1" s="1"/>
  <c r="B68" i="1"/>
  <c r="A68" i="1"/>
  <c r="N67" i="1"/>
  <c r="M67" i="1"/>
  <c r="L67" i="1"/>
  <c r="G67" i="1"/>
  <c r="C67" i="1"/>
  <c r="F67" i="1" s="1"/>
  <c r="B67" i="1"/>
  <c r="A67" i="1"/>
  <c r="N66" i="1"/>
  <c r="M66" i="1"/>
  <c r="L66" i="1"/>
  <c r="G66" i="1"/>
  <c r="C66" i="1"/>
  <c r="D66" i="1" s="1"/>
  <c r="B66" i="1"/>
  <c r="A66" i="1"/>
  <c r="N65" i="1"/>
  <c r="M65" i="1"/>
  <c r="L65" i="1"/>
  <c r="G65" i="1"/>
  <c r="F65" i="1"/>
  <c r="E65" i="1"/>
  <c r="C65" i="1"/>
  <c r="D65" i="1" s="1"/>
  <c r="B65" i="1"/>
  <c r="A65" i="1"/>
  <c r="N64" i="1"/>
  <c r="M64" i="1"/>
  <c r="L64" i="1"/>
  <c r="G64" i="1"/>
  <c r="E64" i="1"/>
  <c r="D64" i="1"/>
  <c r="C64" i="1"/>
  <c r="F64" i="1" s="1"/>
  <c r="B64" i="1"/>
  <c r="A64" i="1"/>
  <c r="N63" i="1"/>
  <c r="M63" i="1"/>
  <c r="L63" i="1"/>
  <c r="G63" i="1"/>
  <c r="D63" i="1"/>
  <c r="C63" i="1"/>
  <c r="B63" i="1"/>
  <c r="A63" i="1"/>
  <c r="O62" i="1"/>
  <c r="M62" i="1"/>
  <c r="L62" i="1"/>
  <c r="K62" i="1"/>
  <c r="N62" i="1" s="1"/>
  <c r="J62" i="1"/>
  <c r="I62" i="1"/>
  <c r="G62" i="1"/>
  <c r="F62" i="1"/>
  <c r="E62" i="1"/>
  <c r="D62" i="1"/>
  <c r="C62" i="1"/>
  <c r="B62" i="1"/>
  <c r="A62" i="1"/>
  <c r="O61" i="1"/>
  <c r="K61" i="1"/>
  <c r="N61" i="1" s="1"/>
  <c r="J61" i="1"/>
  <c r="I61" i="1"/>
  <c r="G61" i="1"/>
  <c r="C61" i="1"/>
  <c r="D61" i="1" s="1"/>
  <c r="B61" i="1"/>
  <c r="A61" i="1"/>
  <c r="O60" i="1"/>
  <c r="K60" i="1"/>
  <c r="J60" i="1"/>
  <c r="I60" i="1"/>
  <c r="G60" i="1"/>
  <c r="C60" i="1"/>
  <c r="D60" i="1" s="1"/>
  <c r="B60" i="1"/>
  <c r="A60" i="1"/>
  <c r="O59" i="1"/>
  <c r="M59" i="1"/>
  <c r="L59" i="1"/>
  <c r="K59" i="1"/>
  <c r="N59" i="1" s="1"/>
  <c r="J59" i="1"/>
  <c r="I59" i="1"/>
  <c r="G59" i="1"/>
  <c r="F59" i="1"/>
  <c r="E59" i="1"/>
  <c r="D59" i="1"/>
  <c r="C59" i="1"/>
  <c r="B59" i="1"/>
  <c r="A59" i="1"/>
  <c r="O58" i="1"/>
  <c r="N58" i="1"/>
  <c r="M58" i="1"/>
  <c r="L58" i="1"/>
  <c r="K58" i="1"/>
  <c r="J58" i="1"/>
  <c r="I58" i="1"/>
  <c r="G58" i="1"/>
  <c r="F58" i="1"/>
  <c r="E58" i="1"/>
  <c r="D58" i="1"/>
  <c r="C58" i="1"/>
  <c r="B58" i="1"/>
  <c r="A58" i="1"/>
  <c r="O57" i="1"/>
  <c r="K57" i="1"/>
  <c r="J57" i="1"/>
  <c r="I57" i="1"/>
  <c r="G57" i="1"/>
  <c r="C57" i="1"/>
  <c r="B57" i="1"/>
  <c r="A57" i="1"/>
  <c r="O56" i="1"/>
  <c r="K56" i="1"/>
  <c r="N56" i="1" s="1"/>
  <c r="J56" i="1"/>
  <c r="I56" i="1"/>
  <c r="G56" i="1"/>
  <c r="E56" i="1"/>
  <c r="D56" i="1"/>
  <c r="C56" i="1"/>
  <c r="F56" i="1" s="1"/>
  <c r="B56" i="1"/>
  <c r="A56" i="1"/>
  <c r="O55" i="1"/>
  <c r="N55" i="1"/>
  <c r="M55" i="1"/>
  <c r="L55" i="1"/>
  <c r="K55" i="1"/>
  <c r="J55" i="1"/>
  <c r="I55" i="1"/>
  <c r="G55" i="1"/>
  <c r="F55" i="1"/>
  <c r="E55" i="1"/>
  <c r="C55" i="1"/>
  <c r="D55" i="1" s="1"/>
  <c r="B55" i="1"/>
  <c r="A55" i="1"/>
  <c r="O54" i="1"/>
  <c r="K54" i="1"/>
  <c r="J54" i="1"/>
  <c r="I54" i="1"/>
  <c r="G54" i="1"/>
  <c r="C54" i="1"/>
  <c r="B54" i="1"/>
  <c r="A54" i="1"/>
  <c r="O53" i="1"/>
  <c r="K53" i="1"/>
  <c r="N53" i="1" s="1"/>
  <c r="J53" i="1"/>
  <c r="I53" i="1"/>
  <c r="G53" i="1"/>
  <c r="C53" i="1"/>
  <c r="F53" i="1" s="1"/>
  <c r="B53" i="1"/>
  <c r="A53" i="1"/>
  <c r="O52" i="1"/>
  <c r="M52" i="1"/>
  <c r="L52" i="1"/>
  <c r="K52" i="1"/>
  <c r="N52" i="1" s="1"/>
  <c r="J52" i="1"/>
  <c r="I52" i="1"/>
  <c r="G52" i="1"/>
  <c r="F52" i="1"/>
  <c r="E52" i="1"/>
  <c r="D52" i="1"/>
  <c r="C52" i="1"/>
  <c r="B52" i="1"/>
  <c r="A52" i="1"/>
  <c r="O51" i="1"/>
  <c r="K51" i="1"/>
  <c r="J51" i="1"/>
  <c r="I51" i="1"/>
  <c r="G51" i="1"/>
  <c r="C51" i="1"/>
  <c r="B51" i="1"/>
  <c r="A51" i="1"/>
  <c r="O50" i="1"/>
  <c r="M50" i="1"/>
  <c r="L50" i="1"/>
  <c r="K50" i="1"/>
  <c r="N50" i="1" s="1"/>
  <c r="J50" i="1"/>
  <c r="I50" i="1"/>
  <c r="G50" i="1"/>
  <c r="C50" i="1"/>
  <c r="F50" i="1" s="1"/>
  <c r="B50" i="1"/>
  <c r="A50" i="1"/>
  <c r="O49" i="1"/>
  <c r="K49" i="1"/>
  <c r="L49" i="1" s="1"/>
  <c r="J49" i="1"/>
  <c r="I49" i="1"/>
  <c r="G49" i="1"/>
  <c r="F49" i="1"/>
  <c r="C49" i="1"/>
  <c r="D49" i="1" s="1"/>
  <c r="B49" i="1"/>
  <c r="A49" i="1"/>
  <c r="O48" i="1"/>
  <c r="K48" i="1"/>
  <c r="J48" i="1"/>
  <c r="I48" i="1"/>
  <c r="G48" i="1"/>
  <c r="D48" i="1"/>
  <c r="C48" i="1"/>
  <c r="B48" i="1"/>
  <c r="A48" i="1"/>
  <c r="O47" i="1"/>
  <c r="M47" i="1"/>
  <c r="L47" i="1"/>
  <c r="K47" i="1"/>
  <c r="N47" i="1" s="1"/>
  <c r="J47" i="1"/>
  <c r="I47" i="1"/>
  <c r="G47" i="1"/>
  <c r="F47" i="1"/>
  <c r="E47" i="1"/>
  <c r="D47" i="1"/>
  <c r="C47" i="1"/>
  <c r="B47" i="1"/>
  <c r="A47" i="1"/>
  <c r="O46" i="1"/>
  <c r="N46" i="1"/>
  <c r="M46" i="1"/>
  <c r="K46" i="1"/>
  <c r="L46" i="1" s="1"/>
  <c r="J46" i="1"/>
  <c r="I46" i="1"/>
  <c r="G46" i="1"/>
  <c r="F46" i="1"/>
  <c r="C46" i="1"/>
  <c r="D46" i="1" s="1"/>
  <c r="B46" i="1"/>
  <c r="A46" i="1"/>
  <c r="O45" i="1"/>
  <c r="K45" i="1"/>
  <c r="J45" i="1"/>
  <c r="I45" i="1"/>
  <c r="G45" i="1"/>
  <c r="C45" i="1"/>
  <c r="D45" i="1" s="1"/>
  <c r="B45" i="1"/>
  <c r="A45" i="1"/>
  <c r="O44" i="1"/>
  <c r="K44" i="1"/>
  <c r="N44" i="1" s="1"/>
  <c r="J44" i="1"/>
  <c r="I44" i="1"/>
  <c r="G44" i="1"/>
  <c r="F44" i="1"/>
  <c r="E44" i="1"/>
  <c r="C44" i="1"/>
  <c r="D44" i="1" s="1"/>
  <c r="B44" i="1"/>
  <c r="A44" i="1"/>
  <c r="O43" i="1"/>
  <c r="N43" i="1"/>
  <c r="K43" i="1"/>
  <c r="L43" i="1" s="1"/>
  <c r="J43" i="1"/>
  <c r="I43" i="1"/>
  <c r="G43" i="1"/>
  <c r="F43" i="1"/>
  <c r="C43" i="1"/>
  <c r="D43" i="1" s="1"/>
  <c r="B43" i="1"/>
  <c r="A43" i="1"/>
  <c r="O42" i="1"/>
  <c r="K42" i="1"/>
  <c r="J42" i="1"/>
  <c r="I42" i="1"/>
  <c r="G42" i="1"/>
  <c r="C42" i="1"/>
  <c r="F42" i="1" s="1"/>
  <c r="B42" i="1"/>
  <c r="A42" i="1"/>
  <c r="O41" i="1"/>
  <c r="K41" i="1"/>
  <c r="N41" i="1" s="1"/>
  <c r="J41" i="1"/>
  <c r="I41" i="1"/>
  <c r="G41" i="1"/>
  <c r="C41" i="1"/>
  <c r="F41" i="1" s="1"/>
  <c r="B41" i="1"/>
  <c r="A41" i="1"/>
  <c r="O40" i="1"/>
  <c r="K40" i="1"/>
  <c r="L40" i="1" s="1"/>
  <c r="J40" i="1"/>
  <c r="I40" i="1"/>
  <c r="G40" i="1"/>
  <c r="C40" i="1"/>
  <c r="D40" i="1" s="1"/>
  <c r="B40" i="1"/>
  <c r="A40" i="1"/>
  <c r="O39" i="1"/>
  <c r="M39" i="1"/>
  <c r="L39" i="1"/>
  <c r="K39" i="1"/>
  <c r="N39" i="1" s="1"/>
  <c r="J39" i="1"/>
  <c r="I39" i="1"/>
  <c r="G39" i="1"/>
  <c r="C39" i="1"/>
  <c r="E39" i="1" s="1"/>
  <c r="B39" i="1"/>
  <c r="A39" i="1"/>
  <c r="O38" i="1"/>
  <c r="K38" i="1"/>
  <c r="N38" i="1" s="1"/>
  <c r="J38" i="1"/>
  <c r="I38" i="1"/>
  <c r="G38" i="1"/>
  <c r="C38" i="1"/>
  <c r="F38" i="1" s="1"/>
  <c r="B38" i="1"/>
  <c r="A38" i="1"/>
  <c r="O37" i="1"/>
  <c r="N37" i="1"/>
  <c r="M37" i="1"/>
  <c r="K37" i="1"/>
  <c r="L37" i="1" s="1"/>
  <c r="J37" i="1"/>
  <c r="I37" i="1"/>
  <c r="G37" i="1"/>
  <c r="F37" i="1"/>
  <c r="C37" i="1"/>
  <c r="D37" i="1" s="1"/>
  <c r="B37" i="1"/>
  <c r="A37" i="1"/>
  <c r="O36" i="1"/>
  <c r="N36" i="1"/>
  <c r="M36" i="1"/>
  <c r="L36" i="1"/>
  <c r="K36" i="1"/>
  <c r="J36" i="1"/>
  <c r="I36" i="1"/>
  <c r="G36" i="1"/>
  <c r="C36" i="1"/>
  <c r="D36" i="1" s="1"/>
  <c r="B36" i="1"/>
  <c r="A36" i="1"/>
  <c r="O35" i="1"/>
  <c r="K35" i="1"/>
  <c r="M35" i="1" s="1"/>
  <c r="J35" i="1"/>
  <c r="I35" i="1"/>
  <c r="G35" i="1"/>
  <c r="C35" i="1"/>
  <c r="F35" i="1" s="1"/>
  <c r="B35" i="1"/>
  <c r="A35" i="1"/>
  <c r="O34" i="1"/>
  <c r="N34" i="1"/>
  <c r="M34" i="1"/>
  <c r="L34" i="1"/>
  <c r="K34" i="1"/>
  <c r="J34" i="1"/>
  <c r="I34" i="1"/>
  <c r="G34" i="1"/>
  <c r="F34" i="1"/>
  <c r="E34" i="1"/>
  <c r="C34" i="1"/>
  <c r="D34" i="1" s="1"/>
  <c r="B34" i="1"/>
  <c r="A34" i="1"/>
  <c r="O33" i="1"/>
  <c r="K33" i="1"/>
  <c r="N33" i="1" s="1"/>
  <c r="J33" i="1"/>
  <c r="I33" i="1"/>
  <c r="G33" i="1"/>
  <c r="C33" i="1"/>
  <c r="D33" i="1" s="1"/>
  <c r="B33" i="1"/>
  <c r="A33" i="1"/>
  <c r="O32" i="1"/>
  <c r="K32" i="1"/>
  <c r="M32" i="1" s="1"/>
  <c r="J32" i="1"/>
  <c r="I32" i="1"/>
  <c r="G32" i="1"/>
  <c r="C32" i="1"/>
  <c r="F32" i="1" s="1"/>
  <c r="B32" i="1"/>
  <c r="A32" i="1"/>
  <c r="O31" i="1"/>
  <c r="K31" i="1"/>
  <c r="N31" i="1" s="1"/>
  <c r="J31" i="1"/>
  <c r="I31" i="1"/>
  <c r="G31" i="1"/>
  <c r="C31" i="1"/>
  <c r="D31" i="1" s="1"/>
  <c r="B31" i="1"/>
  <c r="A31" i="1"/>
  <c r="O30" i="1"/>
  <c r="M30" i="1"/>
  <c r="L30" i="1"/>
  <c r="K30" i="1"/>
  <c r="N30" i="1" s="1"/>
  <c r="J30" i="1"/>
  <c r="I30" i="1"/>
  <c r="G30" i="1"/>
  <c r="C30" i="1"/>
  <c r="D30" i="1" s="1"/>
  <c r="B30" i="1"/>
  <c r="A30" i="1"/>
  <c r="O29" i="1"/>
  <c r="K29" i="1"/>
  <c r="M29" i="1" s="1"/>
  <c r="J29" i="1"/>
  <c r="I29" i="1"/>
  <c r="G29" i="1"/>
  <c r="C29" i="1"/>
  <c r="E29" i="1" s="1"/>
  <c r="B29" i="1"/>
  <c r="A29" i="1"/>
  <c r="O28" i="1"/>
  <c r="N28" i="1"/>
  <c r="M28" i="1"/>
  <c r="L28" i="1"/>
  <c r="K28" i="1"/>
  <c r="J28" i="1"/>
  <c r="I28" i="1"/>
  <c r="G28" i="1"/>
  <c r="F28" i="1"/>
  <c r="E28" i="1"/>
  <c r="C28" i="1"/>
  <c r="D28" i="1" s="1"/>
  <c r="B28" i="1"/>
  <c r="A28" i="1"/>
  <c r="O27" i="1"/>
  <c r="N27" i="1"/>
  <c r="M27" i="1"/>
  <c r="L27" i="1"/>
  <c r="K27" i="1"/>
  <c r="J27" i="1"/>
  <c r="I27" i="1"/>
  <c r="G27" i="1"/>
  <c r="C27" i="1"/>
  <c r="D27" i="1" s="1"/>
  <c r="B27" i="1"/>
  <c r="A27" i="1"/>
  <c r="O26" i="1"/>
  <c r="K26" i="1"/>
  <c r="M26" i="1" s="1"/>
  <c r="J26" i="1"/>
  <c r="I26" i="1"/>
  <c r="G26" i="1"/>
  <c r="C26" i="1"/>
  <c r="D26" i="1" s="1"/>
  <c r="B26" i="1"/>
  <c r="A26" i="1"/>
  <c r="O25" i="1"/>
  <c r="N25" i="1"/>
  <c r="M25" i="1"/>
  <c r="L25" i="1"/>
  <c r="K25" i="1"/>
  <c r="J25" i="1"/>
  <c r="I25" i="1"/>
  <c r="G25" i="1"/>
  <c r="F25" i="1"/>
  <c r="E25" i="1"/>
  <c r="C25" i="1"/>
  <c r="D25" i="1" s="1"/>
  <c r="B25" i="1"/>
  <c r="A25" i="1"/>
  <c r="O24" i="1"/>
  <c r="K24" i="1"/>
  <c r="N24" i="1" s="1"/>
  <c r="J24" i="1"/>
  <c r="I24" i="1"/>
  <c r="G24" i="1"/>
  <c r="C24" i="1"/>
  <c r="E24" i="1" s="1"/>
  <c r="B24" i="1"/>
  <c r="A24" i="1"/>
  <c r="O23" i="1"/>
  <c r="K23" i="1"/>
  <c r="M23" i="1" s="1"/>
  <c r="J23" i="1"/>
  <c r="I23" i="1"/>
  <c r="G23" i="1"/>
  <c r="C23" i="1"/>
  <c r="F23" i="1" s="1"/>
  <c r="B23" i="1"/>
  <c r="A23" i="1"/>
  <c r="O22" i="1"/>
  <c r="K22" i="1"/>
  <c r="N22" i="1" s="1"/>
  <c r="J22" i="1"/>
  <c r="I22" i="1"/>
  <c r="G22" i="1"/>
  <c r="C22" i="1"/>
  <c r="D22" i="1" s="1"/>
  <c r="B22" i="1"/>
  <c r="A22" i="1"/>
  <c r="O21" i="1"/>
  <c r="M21" i="1"/>
  <c r="L21" i="1"/>
  <c r="K21" i="1"/>
  <c r="N21" i="1" s="1"/>
  <c r="J21" i="1"/>
  <c r="I21" i="1"/>
  <c r="G21" i="1"/>
  <c r="C21" i="1"/>
  <c r="D21" i="1" s="1"/>
  <c r="B21" i="1"/>
  <c r="A21" i="1"/>
  <c r="O20" i="1"/>
  <c r="K20" i="1"/>
  <c r="M20" i="1" s="1"/>
  <c r="J20" i="1"/>
  <c r="I20" i="1"/>
  <c r="G20" i="1"/>
  <c r="C20" i="1"/>
  <c r="F20" i="1" s="1"/>
  <c r="B20" i="1"/>
  <c r="A20" i="1"/>
  <c r="O19" i="1"/>
  <c r="N19" i="1"/>
  <c r="M19" i="1"/>
  <c r="K19" i="1"/>
  <c r="L19" i="1" s="1"/>
  <c r="J19" i="1"/>
  <c r="I19" i="1"/>
  <c r="G19" i="1"/>
  <c r="F19" i="1"/>
  <c r="C19" i="1"/>
  <c r="D19" i="1" s="1"/>
  <c r="B19" i="1"/>
  <c r="A19" i="1"/>
  <c r="O18" i="1"/>
  <c r="N18" i="1"/>
  <c r="M18" i="1"/>
  <c r="L18" i="1"/>
  <c r="K18" i="1"/>
  <c r="J18" i="1"/>
  <c r="I18" i="1"/>
  <c r="G18" i="1"/>
  <c r="C18" i="1"/>
  <c r="D18" i="1" s="1"/>
  <c r="B18" i="1"/>
  <c r="A18" i="1"/>
  <c r="O17" i="1"/>
  <c r="K17" i="1"/>
  <c r="L17" i="1" s="1"/>
  <c r="J17" i="1"/>
  <c r="I17" i="1"/>
  <c r="G17" i="1"/>
  <c r="C17" i="1"/>
  <c r="E17" i="1" s="1"/>
  <c r="B17" i="1"/>
  <c r="A17" i="1"/>
  <c r="O16" i="1"/>
  <c r="N16" i="1"/>
  <c r="M16" i="1"/>
  <c r="L16" i="1"/>
  <c r="K16" i="1"/>
  <c r="J16" i="1"/>
  <c r="I16" i="1"/>
  <c r="G16" i="1"/>
  <c r="F16" i="1"/>
  <c r="E16" i="1"/>
  <c r="C16" i="1"/>
  <c r="D16" i="1" s="1"/>
  <c r="B16" i="1"/>
  <c r="A16" i="1"/>
  <c r="O15" i="1"/>
  <c r="K15" i="1"/>
  <c r="N15" i="1" s="1"/>
  <c r="J15" i="1"/>
  <c r="I15" i="1"/>
  <c r="G15" i="1"/>
  <c r="C15" i="1"/>
  <c r="E15" i="1" s="1"/>
  <c r="B15" i="1"/>
  <c r="A15" i="1"/>
  <c r="O14" i="1"/>
  <c r="K14" i="1"/>
  <c r="M14" i="1" s="1"/>
  <c r="J14" i="1"/>
  <c r="I14" i="1"/>
  <c r="G14" i="1"/>
  <c r="C14" i="1"/>
  <c r="E14" i="1" s="1"/>
  <c r="B14" i="1"/>
  <c r="A14" i="1"/>
  <c r="O13" i="1"/>
  <c r="K13" i="1"/>
  <c r="L13" i="1" s="1"/>
  <c r="J13" i="1"/>
  <c r="I13" i="1"/>
  <c r="G13" i="1"/>
  <c r="C13" i="1"/>
  <c r="D13" i="1" s="1"/>
  <c r="B13" i="1"/>
  <c r="A13" i="1"/>
  <c r="O12" i="1"/>
  <c r="K12" i="1"/>
  <c r="M12" i="1" s="1"/>
  <c r="J12" i="1"/>
  <c r="I12" i="1"/>
  <c r="G12" i="1"/>
  <c r="C12" i="1"/>
  <c r="E12" i="1" s="1"/>
  <c r="B12" i="1"/>
  <c r="A12" i="1"/>
  <c r="O11" i="1"/>
  <c r="K11" i="1"/>
  <c r="M11" i="1" s="1"/>
  <c r="J11" i="1"/>
  <c r="I11" i="1"/>
  <c r="G11" i="1"/>
  <c r="C11" i="1"/>
  <c r="D11" i="1" s="1"/>
  <c r="B11" i="1"/>
  <c r="A11" i="1"/>
  <c r="O10" i="1"/>
  <c r="M10" i="1"/>
  <c r="L10" i="1"/>
  <c r="K10" i="1"/>
  <c r="N10" i="1" s="1"/>
  <c r="J10" i="1"/>
  <c r="I10" i="1"/>
  <c r="G10" i="1"/>
  <c r="F10" i="1"/>
  <c r="E10" i="1"/>
  <c r="C10" i="1"/>
  <c r="D10" i="1" s="1"/>
  <c r="B10" i="1"/>
  <c r="A10" i="1"/>
  <c r="O9" i="1"/>
  <c r="N9" i="1"/>
  <c r="M9" i="1"/>
  <c r="K9" i="1"/>
  <c r="L9" i="1" s="1"/>
  <c r="J9" i="1"/>
  <c r="I9" i="1"/>
  <c r="G9" i="1"/>
  <c r="C9" i="1"/>
  <c r="E9" i="1" s="1"/>
  <c r="B9" i="1"/>
  <c r="A9" i="1"/>
  <c r="E13" i="1" l="1"/>
  <c r="E31" i="1"/>
  <c r="L56" i="1"/>
  <c r="D14" i="2"/>
  <c r="D29" i="2"/>
  <c r="N29" i="2"/>
  <c r="E39" i="2"/>
  <c r="N62" i="2"/>
  <c r="E19" i="1"/>
  <c r="E37" i="1"/>
  <c r="M43" i="1"/>
  <c r="N11" i="2"/>
  <c r="F12" i="2"/>
  <c r="D23" i="2"/>
  <c r="N23" i="2"/>
  <c r="F24" i="2"/>
  <c r="E27" i="2"/>
  <c r="L27" i="2"/>
  <c r="D35" i="2"/>
  <c r="L35" i="2"/>
  <c r="E36" i="2"/>
  <c r="L36" i="2"/>
  <c r="E41" i="2"/>
  <c r="N41" i="2"/>
  <c r="N42" i="2"/>
  <c r="M43" i="2"/>
  <c r="D54" i="2"/>
  <c r="N54" i="2"/>
  <c r="F55" i="2"/>
  <c r="M55" i="2"/>
  <c r="M59" i="2"/>
  <c r="L60" i="2"/>
  <c r="E66" i="2"/>
  <c r="L66" i="2"/>
  <c r="N68" i="2"/>
  <c r="F69" i="2"/>
  <c r="M69" i="2"/>
  <c r="L31" i="1"/>
  <c r="E40" i="1"/>
  <c r="D38" i="2"/>
  <c r="L39" i="2"/>
  <c r="D62" i="2"/>
  <c r="N12" i="1"/>
  <c r="F13" i="1"/>
  <c r="M13" i="1"/>
  <c r="L15" i="1"/>
  <c r="F22" i="1"/>
  <c r="M22" i="1"/>
  <c r="L24" i="1"/>
  <c r="F31" i="1"/>
  <c r="M31" i="1"/>
  <c r="L33" i="1"/>
  <c r="F40" i="1"/>
  <c r="M40" i="1"/>
  <c r="M49" i="1"/>
  <c r="D50" i="1"/>
  <c r="E53" i="1"/>
  <c r="L53" i="1"/>
  <c r="M56" i="1"/>
  <c r="E61" i="1"/>
  <c r="L61" i="1"/>
  <c r="D67" i="1"/>
  <c r="D11" i="2"/>
  <c r="E14" i="2"/>
  <c r="L14" i="2"/>
  <c r="E15" i="2"/>
  <c r="L15" i="2"/>
  <c r="E29" i="2"/>
  <c r="D32" i="2"/>
  <c r="L32" i="2"/>
  <c r="E33" i="2"/>
  <c r="L33" i="2"/>
  <c r="E38" i="2"/>
  <c r="N38" i="2"/>
  <c r="F39" i="2"/>
  <c r="M39" i="2"/>
  <c r="E62" i="2"/>
  <c r="E75" i="2"/>
  <c r="L75" i="2"/>
  <c r="L22" i="1"/>
  <c r="D53" i="1"/>
  <c r="L38" i="2"/>
  <c r="N13" i="1"/>
  <c r="M15" i="1"/>
  <c r="M24" i="1"/>
  <c r="M33" i="1"/>
  <c r="N40" i="1"/>
  <c r="N49" i="1"/>
  <c r="E50" i="1"/>
  <c r="M53" i="1"/>
  <c r="F61" i="1"/>
  <c r="M61" i="1"/>
  <c r="E67" i="1"/>
  <c r="E71" i="1"/>
  <c r="E11" i="2"/>
  <c r="L11" i="2"/>
  <c r="N14" i="2"/>
  <c r="F15" i="2"/>
  <c r="M15" i="2"/>
  <c r="D20" i="2"/>
  <c r="L20" i="2"/>
  <c r="E21" i="2"/>
  <c r="L21" i="2"/>
  <c r="E32" i="2"/>
  <c r="N32" i="2"/>
  <c r="F33" i="2"/>
  <c r="M33" i="2"/>
  <c r="D51" i="2"/>
  <c r="L51" i="2"/>
  <c r="E52" i="2"/>
  <c r="L52" i="2"/>
  <c r="E72" i="2"/>
  <c r="L72" i="2"/>
  <c r="N74" i="2"/>
  <c r="F75" i="2"/>
  <c r="M75" i="2"/>
  <c r="L12" i="1"/>
  <c r="E22" i="1"/>
  <c r="E20" i="2"/>
  <c r="N20" i="2"/>
  <c r="F21" i="2"/>
  <c r="D41" i="2"/>
  <c r="L41" i="2"/>
  <c r="M42" i="2"/>
  <c r="E51" i="2"/>
  <c r="N51" i="2"/>
  <c r="F72" i="2"/>
  <c r="M72" i="2"/>
  <c r="F51" i="1"/>
  <c r="E51" i="1"/>
  <c r="F54" i="1"/>
  <c r="E54" i="1"/>
  <c r="F57" i="1"/>
  <c r="E57" i="1"/>
  <c r="D20" i="1"/>
  <c r="D23" i="1"/>
  <c r="D29" i="1"/>
  <c r="L11" i="1"/>
  <c r="L14" i="1"/>
  <c r="E20" i="1"/>
  <c r="E23" i="1"/>
  <c r="L23" i="1"/>
  <c r="L26" i="1"/>
  <c r="L29" i="1"/>
  <c r="E32" i="1"/>
  <c r="L35" i="1"/>
  <c r="E41" i="1"/>
  <c r="M42" i="1"/>
  <c r="L42" i="1"/>
  <c r="N42" i="1"/>
  <c r="N11" i="1"/>
  <c r="N14" i="1"/>
  <c r="N17" i="1"/>
  <c r="E18" i="1"/>
  <c r="N20" i="1"/>
  <c r="E21" i="1"/>
  <c r="N23" i="1"/>
  <c r="N26" i="1"/>
  <c r="E27" i="1"/>
  <c r="N29" i="1"/>
  <c r="E30" i="1"/>
  <c r="N32" i="1"/>
  <c r="E33" i="1"/>
  <c r="N35" i="1"/>
  <c r="E36" i="1"/>
  <c r="E42" i="1"/>
  <c r="F9" i="1"/>
  <c r="F12" i="1"/>
  <c r="F15" i="1"/>
  <c r="F18" i="1"/>
  <c r="F21" i="1"/>
  <c r="F24" i="1"/>
  <c r="F27" i="1"/>
  <c r="F30" i="1"/>
  <c r="F33" i="1"/>
  <c r="F36" i="1"/>
  <c r="F39" i="1"/>
  <c r="M45" i="1"/>
  <c r="L45" i="1"/>
  <c r="N45" i="1"/>
  <c r="M51" i="1"/>
  <c r="L51" i="1"/>
  <c r="N51" i="1"/>
  <c r="M54" i="1"/>
  <c r="L54" i="1"/>
  <c r="N54" i="1"/>
  <c r="M57" i="1"/>
  <c r="L57" i="1"/>
  <c r="N57" i="1"/>
  <c r="M60" i="1"/>
  <c r="L60" i="1"/>
  <c r="N60" i="1"/>
  <c r="F63" i="1"/>
  <c r="E63" i="1"/>
  <c r="F69" i="1"/>
  <c r="E69" i="1"/>
  <c r="F16" i="2"/>
  <c r="E16" i="2"/>
  <c r="M22" i="2"/>
  <c r="L22" i="2"/>
  <c r="N22" i="2"/>
  <c r="M31" i="2"/>
  <c r="L31" i="2"/>
  <c r="N31" i="2"/>
  <c r="M37" i="2"/>
  <c r="L37" i="2"/>
  <c r="N37" i="2"/>
  <c r="M45" i="2"/>
  <c r="L45" i="2"/>
  <c r="N45" i="2"/>
  <c r="M53" i="2"/>
  <c r="L53" i="2"/>
  <c r="N53" i="2"/>
  <c r="M64" i="2"/>
  <c r="L64" i="2"/>
  <c r="N64" i="2"/>
  <c r="M67" i="2"/>
  <c r="L67" i="2"/>
  <c r="N67" i="2"/>
  <c r="M70" i="2"/>
  <c r="L70" i="2"/>
  <c r="N70" i="2"/>
  <c r="M73" i="2"/>
  <c r="L73" i="2"/>
  <c r="N73" i="2"/>
  <c r="M76" i="2"/>
  <c r="L76" i="2"/>
  <c r="N76" i="2"/>
  <c r="N44" i="2"/>
  <c r="M44" i="2"/>
  <c r="F53" i="2"/>
  <c r="E53" i="2"/>
  <c r="D32" i="1"/>
  <c r="D35" i="1"/>
  <c r="D41" i="1"/>
  <c r="L44" i="1"/>
  <c r="D51" i="1"/>
  <c r="D54" i="1"/>
  <c r="D57" i="1"/>
  <c r="M10" i="2"/>
  <c r="L10" i="2"/>
  <c r="N10" i="2"/>
  <c r="F13" i="2"/>
  <c r="E13" i="2"/>
  <c r="M25" i="2"/>
  <c r="L25" i="2"/>
  <c r="N25" i="2"/>
  <c r="L44" i="2"/>
  <c r="D53" i="2"/>
  <c r="M56" i="2"/>
  <c r="L56" i="2"/>
  <c r="N56" i="2"/>
  <c r="F45" i="1"/>
  <c r="E45" i="1"/>
  <c r="F76" i="2"/>
  <c r="E76" i="2"/>
  <c r="D17" i="1"/>
  <c r="L20" i="1"/>
  <c r="E26" i="1"/>
  <c r="L32" i="1"/>
  <c r="E35" i="1"/>
  <c r="L38" i="1"/>
  <c r="L41" i="1"/>
  <c r="M48" i="1"/>
  <c r="L48" i="1"/>
  <c r="N48" i="1"/>
  <c r="M34" i="2"/>
  <c r="L34" i="2"/>
  <c r="N34" i="2"/>
  <c r="F56" i="2"/>
  <c r="E56" i="2"/>
  <c r="F22" i="2"/>
  <c r="E22" i="2"/>
  <c r="F31" i="2"/>
  <c r="E31" i="2"/>
  <c r="F37" i="2"/>
  <c r="E37" i="2"/>
  <c r="F70" i="2"/>
  <c r="E70" i="2"/>
  <c r="F73" i="2"/>
  <c r="E73" i="2"/>
  <c r="D14" i="1"/>
  <c r="D38" i="1"/>
  <c r="E11" i="1"/>
  <c r="E38" i="1"/>
  <c r="M44" i="1"/>
  <c r="F10" i="2"/>
  <c r="E10" i="2"/>
  <c r="M19" i="2"/>
  <c r="L19" i="2"/>
  <c r="N19" i="2"/>
  <c r="F25" i="2"/>
  <c r="E25" i="2"/>
  <c r="M40" i="2"/>
  <c r="L40" i="2"/>
  <c r="N40" i="2"/>
  <c r="M50" i="2"/>
  <c r="L50" i="2"/>
  <c r="N50" i="2"/>
  <c r="D9" i="1"/>
  <c r="F11" i="1"/>
  <c r="D12" i="1"/>
  <c r="F14" i="1"/>
  <c r="D15" i="1"/>
  <c r="F17" i="1"/>
  <c r="M17" i="1"/>
  <c r="D24" i="1"/>
  <c r="F26" i="1"/>
  <c r="F29" i="1"/>
  <c r="M38" i="1"/>
  <c r="D39" i="1"/>
  <c r="M41" i="1"/>
  <c r="D42" i="1"/>
  <c r="F48" i="1"/>
  <c r="E48" i="1"/>
  <c r="D10" i="2"/>
  <c r="F19" i="2"/>
  <c r="E19" i="2"/>
  <c r="D25" i="2"/>
  <c r="M28" i="2"/>
  <c r="L28" i="2"/>
  <c r="N28" i="2"/>
  <c r="F34" i="2"/>
  <c r="E34" i="2"/>
  <c r="F40" i="2"/>
  <c r="E40" i="2"/>
  <c r="F50" i="2"/>
  <c r="E50" i="2"/>
  <c r="D56" i="2"/>
  <c r="M61" i="2"/>
  <c r="L61" i="2"/>
  <c r="N61" i="2"/>
  <c r="F60" i="1"/>
  <c r="E60" i="1"/>
  <c r="M13" i="2"/>
  <c r="L13" i="2"/>
  <c r="N13" i="2"/>
  <c r="F64" i="2"/>
  <c r="E64" i="2"/>
  <c r="F67" i="2"/>
  <c r="E67" i="2"/>
  <c r="F66" i="1"/>
  <c r="E66" i="1"/>
  <c r="M16" i="2"/>
  <c r="L16" i="2"/>
  <c r="N16" i="2"/>
  <c r="F28" i="2"/>
  <c r="E28" i="2"/>
  <c r="F61" i="2"/>
  <c r="E61" i="2"/>
  <c r="E43" i="1"/>
  <c r="E46" i="1"/>
  <c r="E49" i="1"/>
  <c r="L23" i="2"/>
  <c r="L26" i="2"/>
  <c r="L29" i="2"/>
  <c r="L54" i="2"/>
  <c r="L58" i="2"/>
  <c r="L62" i="2"/>
  <c r="E65" i="2"/>
  <c r="L65" i="2"/>
  <c r="E68" i="2"/>
  <c r="L68" i="2"/>
  <c r="E71" i="2"/>
  <c r="L71" i="2"/>
  <c r="E74" i="2"/>
  <c r="L74" i="2"/>
  <c r="F65" i="2"/>
  <c r="F68" i="2"/>
  <c r="F71" i="2"/>
  <c r="F74" i="2"/>
</calcChain>
</file>

<file path=xl/sharedStrings.xml><?xml version="1.0" encoding="utf-8"?>
<sst xmlns="http://schemas.openxmlformats.org/spreadsheetml/2006/main" count="171" uniqueCount="63">
  <si>
    <t>ООО «СтройОптТоргСервис»</t>
  </si>
  <si>
    <r>
      <rPr>
        <b/>
        <sz val="7"/>
        <color rgb="FFFF0000"/>
        <rFont val="Tahoma"/>
        <family val="2"/>
        <charset val="204"/>
      </rPr>
      <t>ВНИМАНИЕ!</t>
    </r>
    <r>
      <rPr>
        <b/>
        <sz val="7"/>
        <color rgb="FF000000"/>
        <rFont val="Tahoma"/>
        <family val="2"/>
        <charset val="204"/>
      </rPr>
      <t xml:space="preserve"> Уважаемые покупатели, цены действительны 
при оплате наличными или по СБП, при оплате картой стоимость увеличивается на </t>
    </r>
    <r>
      <rPr>
        <b/>
        <sz val="7"/>
        <color rgb="FFFF0000"/>
        <rFont val="Tahoma"/>
        <family val="2"/>
        <charset val="204"/>
      </rPr>
      <t>2,5%</t>
    </r>
  </si>
  <si>
    <t xml:space="preserve">                           г.Самара, ул.Береговая, 3                             </t>
  </si>
  <si>
    <t>Тел.: (846)955-05-00, 955-09-46, 8-917-157-81-78, 8-917-157-81-76</t>
  </si>
  <si>
    <r>
      <t xml:space="preserve">E-mail: </t>
    </r>
    <r>
      <rPr>
        <sz val="12"/>
        <color rgb="FF0000FF"/>
        <rFont val="Tahoma"/>
        <family val="2"/>
        <charset val="204"/>
      </rPr>
      <t>sots63@yandex.ru</t>
    </r>
    <r>
      <rPr>
        <sz val="12"/>
        <color rgb="FF000000"/>
        <rFont val="Tahoma"/>
        <family val="2"/>
        <charset val="204"/>
      </rPr>
      <t xml:space="preserve"> </t>
    </r>
    <r>
      <rPr>
        <sz val="12"/>
        <color rgb="FF0000FF"/>
        <rFont val="Tahoma"/>
        <family val="2"/>
        <charset val="204"/>
      </rPr>
      <t>www.sots-samara.com</t>
    </r>
  </si>
  <si>
    <t>Диаметр</t>
  </si>
  <si>
    <t>Длина</t>
  </si>
  <si>
    <t>Цена</t>
  </si>
  <si>
    <t>мм</t>
  </si>
  <si>
    <t>метр</t>
  </si>
  <si>
    <t>розница</t>
  </si>
  <si>
    <t>0,5тн-1т</t>
  </si>
  <si>
    <t>1тн-2тн</t>
  </si>
  <si>
    <t>от 2тн</t>
  </si>
  <si>
    <t>м/п</t>
  </si>
  <si>
    <t xml:space="preserve">         Трубы профильные ГОСТ 8639-82, 8645-68</t>
  </si>
  <si>
    <t>120*40*3,0</t>
  </si>
  <si>
    <t>120*60*3,0</t>
  </si>
  <si>
    <t>120*60*4,0</t>
  </si>
  <si>
    <t>120*80*3,0</t>
  </si>
  <si>
    <t>120*80*4,0</t>
  </si>
  <si>
    <t>120*120*2,5</t>
  </si>
  <si>
    <t>120*120*3,0</t>
  </si>
  <si>
    <t>120*120*4,0</t>
  </si>
  <si>
    <t>140*60*4,0</t>
  </si>
  <si>
    <t>Трубы стальные эл.\св. ГОСТ 10704 10705</t>
  </si>
  <si>
    <t xml:space="preserve">Трубы тонкостенные  Гост 10704-91,10705-80          </t>
  </si>
  <si>
    <t xml:space="preserve"> Трубы стальные ВГП (водогазопроводные) ГОСТ 3262-75</t>
  </si>
  <si>
    <t>Уголок г\к ГОСТ 8509-93</t>
  </si>
  <si>
    <t xml:space="preserve">  Трубы стальные ВГП оцинков. ГОСТ 3262-75</t>
  </si>
  <si>
    <t>Тел.: (846)955-05-00, 955-09-46, 955-19-09, 8-917-157-81-78, 8-917-157-81-76</t>
  </si>
  <si>
    <t>Размер</t>
  </si>
  <si>
    <t>0тн-0,2тн</t>
  </si>
  <si>
    <t>0,3тн-1тн</t>
  </si>
  <si>
    <t>2тн-3тн</t>
  </si>
  <si>
    <t>0тн-0,5тн</t>
  </si>
  <si>
    <t>от 0,5тн</t>
  </si>
  <si>
    <t>1 шт</t>
  </si>
  <si>
    <t xml:space="preserve">           Арматура А-3 (А500С-400С)</t>
  </si>
  <si>
    <t xml:space="preserve">                 Лист г/к Ст3сп ГОСТ 16523-97</t>
  </si>
  <si>
    <t xml:space="preserve">           Арматура А-1 Ст3  круг</t>
  </si>
  <si>
    <t xml:space="preserve">                   Балка ГОСТ 8239-89</t>
  </si>
  <si>
    <t xml:space="preserve">                        Лист х/к ст 08пс ГОСТ 16523-97                     1шт</t>
  </si>
  <si>
    <t xml:space="preserve">         Шестигранник Ст 45 ГОСТ 2879-88</t>
  </si>
  <si>
    <t xml:space="preserve">            Лист г/к рифленый  Ст. 3Сп ГОСТ 8568-77                  1шт</t>
  </si>
  <si>
    <t xml:space="preserve">              Полоса г/к ГОСТ 103-76</t>
  </si>
  <si>
    <t xml:space="preserve">            Лист оцинкованный ГОСТ 14918-80                          1шт</t>
  </si>
  <si>
    <t xml:space="preserve">                 Лист протяжно-вытяжной   (ПВЛ)                    1 шт</t>
  </si>
  <si>
    <t xml:space="preserve">              Квадрат ГОСТ 2591-88</t>
  </si>
  <si>
    <t xml:space="preserve">                         Швеллер ГОСТ 8240-97 Ст 3                        </t>
  </si>
  <si>
    <t>Круг оцинкованный ГОСТ 9.307-89</t>
  </si>
  <si>
    <t>диаметр</t>
  </si>
  <si>
    <t>длина</t>
  </si>
  <si>
    <t>цена</t>
  </si>
  <si>
    <t>скидка 1-2т</t>
  </si>
  <si>
    <t>скидка 2-3т</t>
  </si>
  <si>
    <t>цена м/п</t>
  </si>
  <si>
    <t xml:space="preserve">                         Швеллер холодногнутый ГОСТ 8278-83</t>
  </si>
  <si>
    <t>Полоса оцинкованная ГОСТ 103-2006</t>
  </si>
  <si>
    <t>размер</t>
  </si>
  <si>
    <t xml:space="preserve"> </t>
  </si>
  <si>
    <t>Прокат горячекатаный круглого сечения 
(КРУГ ГОСТ 2590-2006 ИЖСТАЛЬ г.ИЖЕВСК)</t>
  </si>
  <si>
    <t>0,2тн-0,5тн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</si>
</sst>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"/>
  </numFmts>
  <fonts count="20" x14ac:knownFonts="1">
    <font>
      <sz val="11"/>
      <color rgb="FF000000"/>
      <name val="Arial Cyr"/>
      <charset val="204"/>
    </font>
    <font>
      <sz val="10"/>
      <color rgb="FF000000"/>
      <name val="Arial"/>
      <family val="2"/>
      <charset val="204"/>
    </font>
    <font>
      <b/>
      <sz val="20"/>
      <color rgb="FF000000"/>
      <name val="Tahoma"/>
      <family val="2"/>
      <charset val="204"/>
    </font>
    <font>
      <b/>
      <sz val="7"/>
      <color rgb="FF000000"/>
      <name val="Tahoma"/>
      <family val="2"/>
      <charset val="204"/>
    </font>
    <font>
      <b/>
      <sz val="7"/>
      <color rgb="FFFF0000"/>
      <name val="Tahoma"/>
      <family val="2"/>
      <charset val="204"/>
    </font>
    <font>
      <sz val="11"/>
      <color rgb="FF000000"/>
      <name val="Tahoma"/>
      <family val="2"/>
      <charset val="204"/>
    </font>
    <font>
      <sz val="14"/>
      <color rgb="FF000000"/>
      <name val="Tahoma"/>
      <family val="2"/>
      <charset val="204"/>
    </font>
    <font>
      <sz val="12"/>
      <color rgb="FF000000"/>
      <name val="Tahoma"/>
      <family val="2"/>
      <charset val="204"/>
    </font>
    <font>
      <sz val="12"/>
      <color rgb="FF0000FF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12"/>
      <color rgb="FF000000"/>
      <name val="Tahoma"/>
      <family val="2"/>
      <charset val="204"/>
    </font>
    <font>
      <i/>
      <sz val="12"/>
      <color rgb="FF000000"/>
      <name val="Tahoma"/>
      <family val="2"/>
      <charset val="204"/>
    </font>
    <font>
      <b/>
      <sz val="11"/>
      <color rgb="FF000000"/>
      <name val="Tahoma"/>
      <family val="2"/>
      <charset val="204"/>
    </font>
    <font>
      <b/>
      <sz val="9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22"/>
      <color rgb="FF000000"/>
      <name val="Tahoma"/>
      <family val="2"/>
      <charset val="204"/>
    </font>
    <font>
      <b/>
      <sz val="11"/>
      <color rgb="FF000000"/>
      <name val="Arial Black"/>
      <family val="2"/>
      <charset val="204"/>
    </font>
    <font>
      <b/>
      <sz val="12"/>
      <color rgb="FF000000"/>
      <name val="Arial Cyr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50">
    <xf numFmtId="0" fontId="0" fillId="0" borderId="0" xfId="0"/>
    <xf numFmtId="0" fontId="5" fillId="0" borderId="0" xfId="0" applyFont="1"/>
    <xf numFmtId="0" fontId="9" fillId="0" borderId="0" xfId="1" applyFont="1" applyAlignment="1" applyProtection="1"/>
    <xf numFmtId="1" fontId="9" fillId="0" borderId="0" xfId="1" applyNumberFormat="1" applyFont="1" applyAlignment="1" applyProtection="1"/>
    <xf numFmtId="0" fontId="10" fillId="0" borderId="1" xfId="1" applyFont="1" applyBorder="1" applyAlignment="1" applyProtection="1">
      <alignment horizontal="center"/>
    </xf>
    <xf numFmtId="1" fontId="10" fillId="0" borderId="1" xfId="1" applyNumberFormat="1" applyFont="1" applyBorder="1" applyAlignment="1" applyProtection="1">
      <alignment horizontal="center"/>
    </xf>
    <xf numFmtId="0" fontId="7" fillId="0" borderId="0" xfId="1" applyFont="1" applyAlignment="1" applyProtection="1"/>
    <xf numFmtId="0" fontId="10" fillId="0" borderId="2" xfId="1" applyFont="1" applyBorder="1" applyAlignment="1" applyProtection="1">
      <alignment horizontal="center"/>
    </xf>
    <xf numFmtId="0" fontId="10" fillId="2" borderId="2" xfId="1" applyFont="1" applyFill="1" applyBorder="1" applyAlignment="1" applyProtection="1">
      <alignment horizontal="center"/>
    </xf>
    <xf numFmtId="1" fontId="10" fillId="0" borderId="2" xfId="1" applyNumberFormat="1" applyFont="1" applyBorder="1" applyAlignment="1" applyProtection="1">
      <alignment horizontal="center"/>
    </xf>
    <xf numFmtId="0" fontId="10" fillId="0" borderId="9" xfId="1" applyFont="1" applyBorder="1" applyAlignment="1" applyProtection="1">
      <alignment horizontal="center"/>
    </xf>
    <xf numFmtId="0" fontId="7" fillId="0" borderId="10" xfId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1" fontId="7" fillId="0" borderId="11" xfId="1" applyNumberFormat="1" applyFont="1" applyBorder="1" applyAlignment="1" applyProtection="1">
      <alignment horizontal="center"/>
    </xf>
    <xf numFmtId="1" fontId="7" fillId="0" borderId="10" xfId="1" applyNumberFormat="1" applyFont="1" applyBorder="1" applyAlignment="1" applyProtection="1">
      <alignment horizontal="center"/>
    </xf>
    <xf numFmtId="0" fontId="10" fillId="0" borderId="12" xfId="1" applyFont="1" applyBorder="1" applyAlignment="1" applyProtection="1">
      <alignment horizontal="center"/>
    </xf>
    <xf numFmtId="0" fontId="7" fillId="0" borderId="13" xfId="1" applyFont="1" applyBorder="1" applyAlignment="1" applyProtection="1">
      <alignment horizontal="center"/>
    </xf>
    <xf numFmtId="1" fontId="7" fillId="0" borderId="14" xfId="1" applyNumberFormat="1" applyFont="1" applyBorder="1" applyAlignment="1" applyProtection="1">
      <alignment horizontal="center"/>
    </xf>
    <xf numFmtId="1" fontId="7" fillId="0" borderId="13" xfId="1" applyNumberFormat="1" applyFont="1" applyBorder="1" applyAlignment="1" applyProtection="1">
      <alignment horizontal="center"/>
    </xf>
    <xf numFmtId="164" fontId="7" fillId="0" borderId="13" xfId="1" applyNumberFormat="1" applyFont="1" applyBorder="1" applyAlignment="1" applyProtection="1">
      <alignment horizontal="center"/>
    </xf>
    <xf numFmtId="0" fontId="10" fillId="0" borderId="12" xfId="1" applyFont="1" applyBorder="1" applyAlignment="1" applyProtection="1">
      <alignment horizontal="center" vertical="center"/>
    </xf>
    <xf numFmtId="0" fontId="11" fillId="0" borderId="13" xfId="1" applyFont="1" applyBorder="1" applyAlignment="1" applyProtection="1">
      <alignment horizontal="center"/>
    </xf>
    <xf numFmtId="1" fontId="11" fillId="0" borderId="14" xfId="1" applyNumberFormat="1" applyFont="1" applyBorder="1" applyAlignment="1" applyProtection="1">
      <alignment horizontal="center"/>
    </xf>
    <xf numFmtId="49" fontId="7" fillId="0" borderId="13" xfId="1" applyNumberFormat="1" applyFont="1" applyBorder="1" applyAlignment="1" applyProtection="1">
      <alignment horizontal="center"/>
    </xf>
    <xf numFmtId="165" fontId="7" fillId="0" borderId="13" xfId="1" applyNumberFormat="1" applyFont="1" applyBorder="1" applyAlignment="1" applyProtection="1">
      <alignment horizontal="center"/>
    </xf>
    <xf numFmtId="0" fontId="10" fillId="0" borderId="15" xfId="1" applyFont="1" applyBorder="1" applyAlignment="1" applyProtection="1">
      <alignment horizontal="center"/>
    </xf>
    <xf numFmtId="1" fontId="7" fillId="0" borderId="16" xfId="1" applyNumberFormat="1" applyFont="1" applyBorder="1" applyAlignment="1" applyProtection="1">
      <alignment horizontal="center"/>
    </xf>
    <xf numFmtId="0" fontId="7" fillId="0" borderId="16" xfId="1" applyFont="1" applyBorder="1" applyAlignment="1" applyProtection="1">
      <alignment horizontal="center"/>
    </xf>
    <xf numFmtId="1" fontId="7" fillId="0" borderId="17" xfId="1" applyNumberFormat="1" applyFont="1" applyBorder="1" applyAlignment="1" applyProtection="1">
      <alignment horizontal="center"/>
    </xf>
    <xf numFmtId="0" fontId="10" fillId="0" borderId="1" xfId="1" applyFont="1" applyFill="1" applyBorder="1" applyAlignment="1" applyProtection="1">
      <alignment horizontal="center"/>
    </xf>
    <xf numFmtId="0" fontId="7" fillId="0" borderId="0" xfId="1" applyFont="1" applyAlignment="1" applyProtection="1">
      <alignment vertical="center"/>
    </xf>
    <xf numFmtId="0" fontId="10" fillId="0" borderId="22" xfId="1" applyFont="1" applyBorder="1" applyAlignment="1" applyProtection="1">
      <alignment horizontal="center"/>
    </xf>
    <xf numFmtId="0" fontId="7" fillId="0" borderId="23" xfId="1" applyFont="1" applyBorder="1" applyAlignment="1" applyProtection="1">
      <alignment horizontal="center"/>
    </xf>
    <xf numFmtId="0" fontId="7" fillId="0" borderId="24" xfId="1" applyFont="1" applyBorder="1" applyAlignment="1" applyProtection="1">
      <alignment horizontal="center"/>
    </xf>
    <xf numFmtId="1" fontId="7" fillId="0" borderId="25" xfId="1" applyNumberFormat="1" applyFont="1" applyBorder="1" applyAlignment="1" applyProtection="1">
      <alignment horizontal="center"/>
    </xf>
    <xf numFmtId="1" fontId="7" fillId="0" borderId="26" xfId="1" applyNumberFormat="1" applyFont="1" applyBorder="1" applyAlignment="1" applyProtection="1">
      <alignment horizontal="center"/>
    </xf>
    <xf numFmtId="0" fontId="10" fillId="0" borderId="27" xfId="1" applyFont="1" applyBorder="1" applyAlignment="1" applyProtection="1">
      <alignment horizontal="center"/>
    </xf>
    <xf numFmtId="0" fontId="7" fillId="0" borderId="28" xfId="1" applyFont="1" applyBorder="1" applyAlignment="1" applyProtection="1">
      <alignment horizontal="center"/>
    </xf>
    <xf numFmtId="0" fontId="7" fillId="0" borderId="29" xfId="1" applyFont="1" applyBorder="1" applyAlignment="1" applyProtection="1">
      <alignment horizontal="center"/>
    </xf>
    <xf numFmtId="1" fontId="7" fillId="0" borderId="30" xfId="1" applyNumberFormat="1" applyFont="1" applyBorder="1" applyAlignment="1" applyProtection="1">
      <alignment horizontal="center"/>
    </xf>
    <xf numFmtId="1" fontId="7" fillId="0" borderId="31" xfId="1" applyNumberFormat="1" applyFont="1" applyBorder="1" applyAlignment="1" applyProtection="1">
      <alignment horizontal="center"/>
    </xf>
    <xf numFmtId="0" fontId="10" fillId="0" borderId="32" xfId="1" applyFont="1" applyBorder="1" applyAlignment="1" applyProtection="1">
      <alignment horizontal="center"/>
    </xf>
    <xf numFmtId="0" fontId="7" fillId="0" borderId="33" xfId="1" applyFont="1" applyBorder="1" applyAlignment="1" applyProtection="1">
      <alignment horizontal="center"/>
    </xf>
    <xf numFmtId="0" fontId="7" fillId="0" borderId="34" xfId="1" applyFont="1" applyBorder="1" applyAlignment="1" applyProtection="1">
      <alignment horizontal="center"/>
    </xf>
    <xf numFmtId="1" fontId="7" fillId="0" borderId="35" xfId="1" applyNumberFormat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/>
    </xf>
    <xf numFmtId="0" fontId="7" fillId="0" borderId="0" xfId="1" applyFont="1" applyBorder="1" applyAlignment="1" applyProtection="1">
      <alignment horizontal="center"/>
    </xf>
    <xf numFmtId="1" fontId="7" fillId="0" borderId="0" xfId="1" applyNumberFormat="1" applyFont="1" applyBorder="1" applyAlignment="1" applyProtection="1">
      <alignment horizontal="center"/>
    </xf>
    <xf numFmtId="0" fontId="10" fillId="0" borderId="36" xfId="1" applyFont="1" applyBorder="1" applyAlignment="1" applyProtection="1">
      <alignment horizontal="center"/>
    </xf>
    <xf numFmtId="0" fontId="7" fillId="0" borderId="37" xfId="1" applyFont="1" applyBorder="1" applyAlignment="1" applyProtection="1">
      <alignment horizontal="center"/>
    </xf>
    <xf numFmtId="1" fontId="7" fillId="0" borderId="38" xfId="1" applyNumberFormat="1" applyFont="1" applyBorder="1" applyAlignment="1" applyProtection="1">
      <alignment horizontal="center"/>
    </xf>
    <xf numFmtId="1" fontId="7" fillId="0" borderId="39" xfId="1" applyNumberFormat="1" applyFont="1" applyBorder="1" applyAlignment="1" applyProtection="1">
      <alignment horizontal="center"/>
    </xf>
    <xf numFmtId="0" fontId="7" fillId="0" borderId="40" xfId="1" applyFont="1" applyBorder="1" applyAlignment="1" applyProtection="1">
      <alignment horizontal="center"/>
    </xf>
    <xf numFmtId="0" fontId="7" fillId="0" borderId="41" xfId="1" applyFont="1" applyBorder="1" applyAlignment="1" applyProtection="1">
      <alignment horizontal="center"/>
    </xf>
    <xf numFmtId="0" fontId="3" fillId="0" borderId="0" xfId="1" applyFont="1" applyAlignment="1" applyProtection="1">
      <alignment wrapText="1"/>
    </xf>
    <xf numFmtId="0" fontId="5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" fontId="10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1" fontId="10" fillId="0" borderId="2" xfId="1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1" fontId="7" fillId="0" borderId="31" xfId="1" applyNumberFormat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1" fontId="7" fillId="0" borderId="39" xfId="1" applyNumberFormat="1" applyFont="1" applyBorder="1" applyAlignment="1">
      <alignment horizontal="center" vertical="center"/>
    </xf>
    <xf numFmtId="1" fontId="7" fillId="0" borderId="26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39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2" fontId="9" fillId="0" borderId="0" xfId="1" applyNumberFormat="1" applyFont="1" applyAlignment="1">
      <alignment vertical="center"/>
    </xf>
    <xf numFmtId="0" fontId="14" fillId="0" borderId="27" xfId="1" applyFont="1" applyBorder="1" applyAlignment="1">
      <alignment horizontal="center" vertical="center"/>
    </xf>
    <xf numFmtId="1" fontId="8" fillId="0" borderId="0" xfId="1" applyNumberFormat="1" applyFont="1" applyAlignment="1">
      <alignment vertical="center"/>
    </xf>
    <xf numFmtId="0" fontId="5" fillId="0" borderId="33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7" fillId="0" borderId="45" xfId="0" applyFont="1" applyBorder="1" applyAlignment="1">
      <alignment horizontal="center"/>
    </xf>
    <xf numFmtId="0" fontId="18" fillId="0" borderId="46" xfId="1" applyFont="1" applyBorder="1" applyAlignment="1" applyProtection="1">
      <alignment horizontal="center"/>
    </xf>
    <xf numFmtId="1" fontId="18" fillId="0" borderId="47" xfId="1" applyNumberFormat="1" applyFont="1" applyBorder="1" applyAlignment="1" applyProtection="1">
      <alignment horizontal="center"/>
    </xf>
    <xf numFmtId="0" fontId="17" fillId="0" borderId="48" xfId="0" applyFont="1" applyBorder="1"/>
    <xf numFmtId="0" fontId="18" fillId="0" borderId="49" xfId="1" applyFont="1" applyBorder="1" applyAlignment="1" applyProtection="1">
      <alignment horizontal="center"/>
    </xf>
    <xf numFmtId="0" fontId="18" fillId="2" borderId="49" xfId="1" applyFont="1" applyFill="1" applyBorder="1" applyAlignment="1" applyProtection="1">
      <alignment horizontal="center"/>
    </xf>
    <xf numFmtId="1" fontId="18" fillId="0" borderId="50" xfId="1" applyNumberFormat="1" applyFont="1" applyBorder="1" applyAlignment="1" applyProtection="1">
      <alignment horizontal="center"/>
    </xf>
    <xf numFmtId="0" fontId="0" fillId="0" borderId="22" xfId="0" applyBorder="1"/>
    <xf numFmtId="0" fontId="19" fillId="0" borderId="23" xfId="0" applyFont="1" applyBorder="1" applyAlignment="1">
      <alignment horizontal="center"/>
    </xf>
    <xf numFmtId="0" fontId="19" fillId="0" borderId="23" xfId="0" applyFont="1" applyBorder="1"/>
    <xf numFmtId="1" fontId="19" fillId="0" borderId="26" xfId="0" applyNumberFormat="1" applyFont="1" applyBorder="1"/>
    <xf numFmtId="0" fontId="0" fillId="0" borderId="27" xfId="0" applyBorder="1"/>
    <xf numFmtId="0" fontId="19" fillId="0" borderId="28" xfId="0" applyFont="1" applyBorder="1" applyAlignment="1">
      <alignment horizontal="center"/>
    </xf>
    <xf numFmtId="0" fontId="19" fillId="0" borderId="28" xfId="0" applyFont="1" applyBorder="1"/>
    <xf numFmtId="1" fontId="19" fillId="0" borderId="31" xfId="0" applyNumberFormat="1" applyFont="1" applyBorder="1"/>
    <xf numFmtId="0" fontId="0" fillId="0" borderId="32" xfId="0" applyBorder="1"/>
    <xf numFmtId="0" fontId="19" fillId="0" borderId="33" xfId="0" applyFont="1" applyBorder="1" applyAlignment="1">
      <alignment horizontal="center"/>
    </xf>
    <xf numFmtId="0" fontId="19" fillId="0" borderId="33" xfId="0" applyFont="1" applyBorder="1"/>
    <xf numFmtId="1" fontId="19" fillId="0" borderId="39" xfId="0" applyNumberFormat="1" applyFont="1" applyBorder="1"/>
    <xf numFmtId="0" fontId="0" fillId="0" borderId="0" xfId="0" applyAlignment="1">
      <alignment horizontal="center"/>
    </xf>
    <xf numFmtId="1" fontId="0" fillId="0" borderId="0" xfId="0" applyNumberFormat="1"/>
    <xf numFmtId="0" fontId="2" fillId="0" borderId="0" xfId="1" applyFont="1" applyAlignment="1" applyProtection="1">
      <alignment horizontal="right"/>
    </xf>
    <xf numFmtId="0" fontId="3" fillId="0" borderId="0" xfId="1" applyFont="1" applyAlignment="1" applyProtection="1">
      <alignment horizontal="center" wrapText="1"/>
    </xf>
    <xf numFmtId="0" fontId="2" fillId="0" borderId="0" xfId="1" applyFont="1" applyAlignment="1" applyProtection="1">
      <alignment horizontal="center"/>
    </xf>
    <xf numFmtId="0" fontId="6" fillId="0" borderId="0" xfId="1" applyFont="1" applyAlignment="1" applyProtection="1">
      <alignment horizontal="center"/>
    </xf>
    <xf numFmtId="0" fontId="7" fillId="0" borderId="0" xfId="1" applyFont="1" applyAlignment="1" applyProtection="1">
      <alignment horizontal="center" vertical="center"/>
    </xf>
    <xf numFmtId="0" fontId="10" fillId="0" borderId="3" xfId="1" applyFont="1" applyBorder="1" applyAlignment="1" applyProtection="1">
      <alignment horizontal="center"/>
    </xf>
    <xf numFmtId="0" fontId="10" fillId="0" borderId="4" xfId="1" applyFont="1" applyBorder="1" applyAlignment="1" applyProtection="1">
      <alignment horizontal="center"/>
    </xf>
    <xf numFmtId="0" fontId="10" fillId="0" borderId="5" xfId="1" applyFont="1" applyBorder="1" applyAlignment="1" applyProtection="1">
      <alignment horizontal="center"/>
    </xf>
    <xf numFmtId="0" fontId="10" fillId="0" borderId="6" xfId="1" applyFont="1" applyBorder="1" applyAlignment="1" applyProtection="1">
      <alignment horizontal="center"/>
    </xf>
    <xf numFmtId="0" fontId="10" fillId="0" borderId="7" xfId="1" applyFont="1" applyBorder="1" applyAlignment="1" applyProtection="1">
      <alignment horizontal="center"/>
    </xf>
    <xf numFmtId="0" fontId="10" fillId="0" borderId="8" xfId="1" applyFont="1" applyBorder="1" applyAlignment="1" applyProtection="1">
      <alignment horizont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9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18" xfId="1" applyFont="1" applyBorder="1" applyAlignment="1" applyProtection="1">
      <alignment horizontal="center" vertical="center"/>
    </xf>
    <xf numFmtId="0" fontId="10" fillId="0" borderId="19" xfId="1" applyFont="1" applyBorder="1" applyAlignment="1" applyProtection="1">
      <alignment horizontal="center" vertical="center"/>
    </xf>
    <xf numFmtId="0" fontId="10" fillId="0" borderId="21" xfId="1" applyFont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/>
    </xf>
    <xf numFmtId="0" fontId="10" fillId="0" borderId="7" xfId="1" applyFont="1" applyBorder="1" applyAlignment="1" applyProtection="1">
      <alignment horizontal="center" vertical="center"/>
    </xf>
    <xf numFmtId="0" fontId="10" fillId="0" borderId="4" xfId="1" applyFont="1" applyBorder="1" applyAlignment="1" applyProtection="1">
      <alignment horizontal="center" vertical="center"/>
    </xf>
    <xf numFmtId="0" fontId="10" fillId="0" borderId="8" xfId="1" applyFont="1" applyBorder="1" applyAlignment="1" applyProtection="1">
      <alignment horizontal="center" vertical="center"/>
    </xf>
    <xf numFmtId="0" fontId="10" fillId="0" borderId="20" xfId="1" applyFont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4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6" fillId="2" borderId="43" xfId="0" applyFont="1" applyFill="1" applyBorder="1" applyAlignment="1" applyProtection="1">
      <alignment horizontal="center" vertical="center" wrapText="1"/>
      <protection locked="0"/>
    </xf>
    <xf numFmtId="0" fontId="16" fillId="2" borderId="20" xfId="0" applyFont="1" applyFill="1" applyBorder="1" applyAlignment="1" applyProtection="1">
      <alignment horizontal="center" vertical="center" wrapText="1"/>
      <protection locked="0"/>
    </xf>
    <xf numFmtId="0" fontId="16" fillId="2" borderId="44" xfId="0" applyFont="1" applyFill="1" applyBorder="1" applyAlignment="1" applyProtection="1">
      <alignment horizontal="center" vertical="center" wrapText="1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2;&#1057;&#1045;%20&#1055;&#1056;&#1040;&#1049;&#1057;&#1067;/Price_SOTS_0408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ечать"/>
      <sheetName val="Лист1"/>
      <sheetName val="Расчет_металла"/>
      <sheetName val="труба_профильная"/>
      <sheetName val="труба_разная"/>
      <sheetName val="Металлопрокат_2"/>
      <sheetName val="Круги"/>
      <sheetName val="SPR"/>
    </sheetNames>
    <sheetDataSet>
      <sheetData sheetId="0"/>
      <sheetData sheetId="1">
        <row r="4">
          <cell r="Y4">
            <v>10</v>
          </cell>
          <cell r="Z4" t="str">
            <v xml:space="preserve">6    </v>
          </cell>
          <cell r="AA4">
            <v>69800</v>
          </cell>
          <cell r="AB4" t="str">
            <v/>
          </cell>
          <cell r="AC4">
            <v>69300</v>
          </cell>
          <cell r="AD4">
            <v>67400</v>
          </cell>
          <cell r="AE4">
            <v>47.696666666666665</v>
          </cell>
        </row>
        <row r="5">
          <cell r="Y5">
            <v>14</v>
          </cell>
          <cell r="Z5" t="str">
            <v xml:space="preserve">6,05    </v>
          </cell>
          <cell r="AA5">
            <v>69800</v>
          </cell>
          <cell r="AB5" t="str">
            <v/>
          </cell>
          <cell r="AC5">
            <v>69300</v>
          </cell>
          <cell r="AD5">
            <v>67400</v>
          </cell>
          <cell r="AE5">
            <v>92.297520661157023</v>
          </cell>
        </row>
        <row r="6">
          <cell r="Y6">
            <v>17</v>
          </cell>
          <cell r="Z6" t="str">
            <v xml:space="preserve">6,05    </v>
          </cell>
          <cell r="AA6">
            <v>69800</v>
          </cell>
          <cell r="AB6" t="str">
            <v/>
          </cell>
          <cell r="AC6">
            <v>69300</v>
          </cell>
          <cell r="AD6">
            <v>67400</v>
          </cell>
          <cell r="AE6">
            <v>137.29256198347107</v>
          </cell>
        </row>
        <row r="7">
          <cell r="Y7">
            <v>19</v>
          </cell>
          <cell r="Z7" t="str">
            <v xml:space="preserve">6,05    </v>
          </cell>
          <cell r="AA7">
            <v>69800</v>
          </cell>
          <cell r="AB7" t="str">
            <v/>
          </cell>
          <cell r="AC7">
            <v>69300</v>
          </cell>
          <cell r="AD7">
            <v>67400</v>
          </cell>
          <cell r="AE7">
            <v>170.7504132231405</v>
          </cell>
        </row>
        <row r="8">
          <cell r="Y8">
            <v>20</v>
          </cell>
          <cell r="Z8" t="str">
            <v xml:space="preserve">5,85 \   </v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</row>
        <row r="9">
          <cell r="Y9">
            <v>41</v>
          </cell>
          <cell r="Z9" t="str">
            <v xml:space="preserve">6  \   </v>
          </cell>
          <cell r="AA9">
            <v>69800</v>
          </cell>
          <cell r="AB9" t="str">
            <v/>
          </cell>
          <cell r="AC9">
            <v>69300</v>
          </cell>
          <cell r="AD9">
            <v>67400</v>
          </cell>
          <cell r="AE9">
            <v>793.39333333333332</v>
          </cell>
        </row>
        <row r="10">
          <cell r="Y10">
            <v>46</v>
          </cell>
          <cell r="Z10" t="str">
            <v xml:space="preserve">6,05    </v>
          </cell>
          <cell r="AA10">
            <v>69800</v>
          </cell>
          <cell r="AB10" t="str">
            <v/>
          </cell>
          <cell r="AC10">
            <v>69300</v>
          </cell>
          <cell r="AD10">
            <v>67400</v>
          </cell>
          <cell r="AE10">
            <v>1004.8892561983471</v>
          </cell>
        </row>
        <row r="14">
          <cell r="Y14" t="str">
            <v>25*25*3</v>
          </cell>
          <cell r="Z14" t="str">
            <v xml:space="preserve">6    </v>
          </cell>
          <cell r="AA14">
            <v>103900</v>
          </cell>
          <cell r="AE14">
            <v>126.41166666666668</v>
          </cell>
        </row>
        <row r="15">
          <cell r="Y15" t="str">
            <v>25*25*4</v>
          </cell>
          <cell r="Z15" t="str">
            <v xml:space="preserve">6    </v>
          </cell>
          <cell r="AA15">
            <v>101500</v>
          </cell>
          <cell r="AE15">
            <v>148.86666666666667</v>
          </cell>
        </row>
        <row r="16">
          <cell r="Y16" t="str">
            <v>32*32*3</v>
          </cell>
          <cell r="Z16" t="str">
            <v xml:space="preserve">6    </v>
          </cell>
          <cell r="AA16">
            <v>100300</v>
          </cell>
          <cell r="AE16">
            <v>160.47999999999999</v>
          </cell>
        </row>
        <row r="17">
          <cell r="Y17" t="str">
            <v>32*32*4</v>
          </cell>
          <cell r="Z17" t="str">
            <v xml:space="preserve">6    </v>
          </cell>
          <cell r="AA17">
            <v>103900</v>
          </cell>
          <cell r="AE17">
            <v>199.14166666666665</v>
          </cell>
        </row>
        <row r="18">
          <cell r="Y18" t="str">
            <v>35*35*3</v>
          </cell>
          <cell r="Z18" t="str">
            <v xml:space="preserve">6    </v>
          </cell>
          <cell r="AA18">
            <v>103900</v>
          </cell>
          <cell r="AE18">
            <v>173.16666666666666</v>
          </cell>
        </row>
        <row r="19">
          <cell r="Y19" t="str">
            <v>35*35*4</v>
          </cell>
          <cell r="Z19" t="str">
            <v xml:space="preserve">6    </v>
          </cell>
          <cell r="AA19">
            <v>101500</v>
          </cell>
          <cell r="AE19">
            <v>224.99166666666665</v>
          </cell>
        </row>
        <row r="20">
          <cell r="Y20" t="str">
            <v>40*40*3</v>
          </cell>
          <cell r="Z20" t="str">
            <v xml:space="preserve">6 \ 12  </v>
          </cell>
          <cell r="AA20">
            <v>99400</v>
          </cell>
          <cell r="AE20">
            <v>207.08333333333334</v>
          </cell>
        </row>
        <row r="21">
          <cell r="Y21" t="str">
            <v>40*40*4</v>
          </cell>
          <cell r="Z21" t="str">
            <v xml:space="preserve">6  \ 12  </v>
          </cell>
          <cell r="AA21">
            <v>86900</v>
          </cell>
          <cell r="AE21">
            <v>227.38833333333332</v>
          </cell>
        </row>
        <row r="22">
          <cell r="Y22" t="str">
            <v>45*45*4</v>
          </cell>
          <cell r="Z22" t="str">
            <v xml:space="preserve">11,7 \ 12  </v>
          </cell>
          <cell r="AA22">
            <v>85300</v>
          </cell>
          <cell r="AE22">
            <v>241.31880341880341</v>
          </cell>
        </row>
        <row r="23">
          <cell r="Y23" t="str">
            <v>50*50*4</v>
          </cell>
          <cell r="Z23" t="str">
            <v xml:space="preserve">6 \ 12  </v>
          </cell>
          <cell r="AA23">
            <v>85200</v>
          </cell>
          <cell r="AE23">
            <v>265.54000000000002</v>
          </cell>
        </row>
        <row r="24">
          <cell r="Y24" t="str">
            <v>50*50*5</v>
          </cell>
          <cell r="Z24" t="str">
            <v>6 \ 9 \ 12</v>
          </cell>
          <cell r="AA24">
            <v>85200</v>
          </cell>
          <cell r="AE24">
            <v>326.59999999999997</v>
          </cell>
        </row>
        <row r="25">
          <cell r="Y25" t="str">
            <v>63*63*4</v>
          </cell>
          <cell r="Z25" t="str">
            <v xml:space="preserve">12    </v>
          </cell>
          <cell r="AA25">
            <v>85100</v>
          </cell>
          <cell r="AE25">
            <v>331.89000000000004</v>
          </cell>
        </row>
        <row r="26">
          <cell r="Y26" t="str">
            <v>63*63*5</v>
          </cell>
          <cell r="Z26" t="str">
            <v xml:space="preserve">12    </v>
          </cell>
          <cell r="AA26">
            <v>85200</v>
          </cell>
          <cell r="AE26">
            <v>418.90000000000003</v>
          </cell>
        </row>
        <row r="27">
          <cell r="Y27" t="str">
            <v>63*63*6</v>
          </cell>
          <cell r="Z27" t="str">
            <v xml:space="preserve">12    </v>
          </cell>
          <cell r="AA27">
            <v>85200</v>
          </cell>
          <cell r="AE27">
            <v>489.90000000000003</v>
          </cell>
        </row>
        <row r="28">
          <cell r="Y28" t="str">
            <v>75*75*5</v>
          </cell>
          <cell r="Z28" t="str">
            <v xml:space="preserve">12    </v>
          </cell>
          <cell r="AA28">
            <v>85200</v>
          </cell>
          <cell r="AE28">
            <v>507.64999999999992</v>
          </cell>
        </row>
        <row r="29">
          <cell r="Y29" t="str">
            <v>75*75*6</v>
          </cell>
          <cell r="Z29" t="str">
            <v xml:space="preserve">11,8 \ 12  </v>
          </cell>
          <cell r="AA29">
            <v>85200</v>
          </cell>
          <cell r="AE29">
            <v>606.50847457627117</v>
          </cell>
        </row>
        <row r="30">
          <cell r="Y30" t="str">
            <v>80*80*6</v>
          </cell>
          <cell r="Z30" t="str">
            <v xml:space="preserve">11,7 \ 12  </v>
          </cell>
          <cell r="AA30">
            <v>85200</v>
          </cell>
          <cell r="AE30">
            <v>626.98461538461538</v>
          </cell>
        </row>
        <row r="31">
          <cell r="Y31" t="str">
            <v>90*90*6</v>
          </cell>
          <cell r="Z31" t="str">
            <v xml:space="preserve">12    </v>
          </cell>
          <cell r="AA31">
            <v>85200</v>
          </cell>
          <cell r="AE31">
            <v>759.69999999999993</v>
          </cell>
        </row>
        <row r="32">
          <cell r="Y32" t="str">
            <v>90*90*7</v>
          </cell>
          <cell r="Z32" t="str">
            <v xml:space="preserve">12    </v>
          </cell>
          <cell r="AA32">
            <v>85200</v>
          </cell>
          <cell r="AE32">
            <v>821.46999999999991</v>
          </cell>
        </row>
        <row r="33">
          <cell r="Y33" t="str">
            <v>100*100*7</v>
          </cell>
          <cell r="Z33" t="str">
            <v xml:space="preserve">12 \   </v>
          </cell>
          <cell r="AA33">
            <v>85200</v>
          </cell>
          <cell r="AE33">
            <v>929.38999999999987</v>
          </cell>
        </row>
        <row r="34">
          <cell r="Y34" t="str">
            <v>100*100*8</v>
          </cell>
          <cell r="Z34" t="str">
            <v xml:space="preserve">11,7 \ 12  </v>
          </cell>
          <cell r="AA34" t="str">
            <v/>
          </cell>
          <cell r="AE34" t="str">
            <v/>
          </cell>
        </row>
        <row r="35">
          <cell r="Y35" t="str">
            <v>100*100*10</v>
          </cell>
          <cell r="Z35" t="str">
            <v xml:space="preserve">12    </v>
          </cell>
          <cell r="AA35">
            <v>85200</v>
          </cell>
          <cell r="AE35">
            <v>1286.52</v>
          </cell>
        </row>
        <row r="36">
          <cell r="Y36" t="str">
            <v>125*125*8</v>
          </cell>
          <cell r="Z36" t="str">
            <v xml:space="preserve">11,7 \ 12  </v>
          </cell>
          <cell r="AA36">
            <v>85200</v>
          </cell>
          <cell r="AE36">
            <v>1317.323076923077</v>
          </cell>
        </row>
        <row r="37">
          <cell r="Y37" t="str">
            <v>125*125*9</v>
          </cell>
          <cell r="Z37" t="str">
            <v xml:space="preserve">12    </v>
          </cell>
          <cell r="AA37" t="str">
            <v/>
          </cell>
          <cell r="AE37" t="str">
            <v/>
          </cell>
        </row>
        <row r="38">
          <cell r="Y38" t="str">
            <v>125*125*10</v>
          </cell>
          <cell r="Z38" t="str">
            <v xml:space="preserve">12    </v>
          </cell>
          <cell r="AA38">
            <v>85200</v>
          </cell>
          <cell r="AE38">
            <v>1627.32</v>
          </cell>
        </row>
        <row r="39">
          <cell r="Y39" t="str">
            <v>140*140*9</v>
          </cell>
          <cell r="Z39" t="str">
            <v xml:space="preserve">12    </v>
          </cell>
          <cell r="AA39">
            <v>118900</v>
          </cell>
          <cell r="AE39">
            <v>2307.6508333333336</v>
          </cell>
        </row>
        <row r="40">
          <cell r="Y40" t="str">
            <v>140*140*10</v>
          </cell>
          <cell r="Z40" t="str">
            <v xml:space="preserve">12    </v>
          </cell>
          <cell r="AA40" t="str">
            <v/>
          </cell>
          <cell r="AE40" t="str">
            <v/>
          </cell>
        </row>
        <row r="44">
          <cell r="Y44">
            <v>6</v>
          </cell>
          <cell r="Z44" t="str">
            <v xml:space="preserve">6    </v>
          </cell>
          <cell r="AA44">
            <v>97900</v>
          </cell>
          <cell r="AB44" t="str">
            <v/>
          </cell>
          <cell r="AC44">
            <v>97400</v>
          </cell>
          <cell r="AD44">
            <v>95500</v>
          </cell>
          <cell r="AE44">
            <v>22.516999999999999</v>
          </cell>
        </row>
        <row r="45">
          <cell r="Y45">
            <v>8</v>
          </cell>
          <cell r="Z45" t="str">
            <v xml:space="preserve">6  11,7  </v>
          </cell>
          <cell r="AA45">
            <v>97000</v>
          </cell>
          <cell r="AB45" t="str">
            <v/>
          </cell>
          <cell r="AC45">
            <v>96500</v>
          </cell>
          <cell r="AD45">
            <v>94600</v>
          </cell>
          <cell r="AE45">
            <v>40.642999999999994</v>
          </cell>
        </row>
        <row r="46">
          <cell r="Y46">
            <v>10</v>
          </cell>
          <cell r="Z46" t="str">
            <v>6  11,7  12</v>
          </cell>
          <cell r="AA46">
            <v>93800</v>
          </cell>
          <cell r="AB46">
            <v>88700</v>
          </cell>
          <cell r="AC46">
            <v>88200</v>
          </cell>
          <cell r="AD46">
            <v>86300</v>
          </cell>
          <cell r="AE46">
            <v>59.074200000000012</v>
          </cell>
        </row>
        <row r="47">
          <cell r="Y47">
            <v>12</v>
          </cell>
          <cell r="Z47" t="str">
            <v xml:space="preserve">11,7    </v>
          </cell>
          <cell r="AA47">
            <v>82900</v>
          </cell>
          <cell r="AB47" t="str">
            <v/>
          </cell>
          <cell r="AC47">
            <v>82400</v>
          </cell>
          <cell r="AD47">
            <v>80500</v>
          </cell>
          <cell r="AE47">
            <v>77.262800000000013</v>
          </cell>
        </row>
        <row r="48">
          <cell r="Y48">
            <v>14</v>
          </cell>
          <cell r="Z48" t="str">
            <v xml:space="preserve">11,7    </v>
          </cell>
          <cell r="AA48">
            <v>80300</v>
          </cell>
          <cell r="AB48" t="str">
            <v/>
          </cell>
          <cell r="AC48">
            <v>79800</v>
          </cell>
          <cell r="AD48">
            <v>77900</v>
          </cell>
          <cell r="AE48">
            <v>100.2144</v>
          </cell>
        </row>
        <row r="49">
          <cell r="Y49">
            <v>16</v>
          </cell>
          <cell r="Z49" t="str">
            <v xml:space="preserve">11,7    </v>
          </cell>
          <cell r="AA49">
            <v>79800</v>
          </cell>
          <cell r="AB49" t="str">
            <v/>
          </cell>
          <cell r="AC49">
            <v>79300</v>
          </cell>
          <cell r="AD49">
            <v>77400</v>
          </cell>
          <cell r="AE49">
            <v>126.08399999999999</v>
          </cell>
        </row>
        <row r="50">
          <cell r="Y50">
            <v>18</v>
          </cell>
          <cell r="Z50" t="str">
            <v xml:space="preserve">11,7    </v>
          </cell>
          <cell r="AA50">
            <v>79700</v>
          </cell>
          <cell r="AB50" t="str">
            <v/>
          </cell>
          <cell r="AC50">
            <v>79200</v>
          </cell>
          <cell r="AD50">
            <v>77300</v>
          </cell>
          <cell r="AE50">
            <v>165.5369</v>
          </cell>
        </row>
        <row r="51">
          <cell r="Y51">
            <v>20</v>
          </cell>
          <cell r="Z51" t="str">
            <v xml:space="preserve">11,7    </v>
          </cell>
          <cell r="AA51">
            <v>79800</v>
          </cell>
          <cell r="AB51" t="str">
            <v/>
          </cell>
          <cell r="AC51">
            <v>79300</v>
          </cell>
          <cell r="AD51">
            <v>77400</v>
          </cell>
          <cell r="AE51">
            <v>204.60720000000001</v>
          </cell>
        </row>
        <row r="52">
          <cell r="Y52">
            <v>25</v>
          </cell>
          <cell r="Z52" t="str">
            <v xml:space="preserve">11,7    </v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</row>
        <row r="53">
          <cell r="Y53">
            <v>28</v>
          </cell>
          <cell r="Z53" t="str">
            <v xml:space="preserve">11,7    </v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</row>
        <row r="57">
          <cell r="Y57">
            <v>6</v>
          </cell>
          <cell r="Z57" t="str">
            <v xml:space="preserve">6  бух  </v>
          </cell>
          <cell r="AA57">
            <v>96000</v>
          </cell>
          <cell r="AB57" t="str">
            <v/>
          </cell>
          <cell r="AC57">
            <v>95500</v>
          </cell>
          <cell r="AD57">
            <v>93600</v>
          </cell>
          <cell r="AE57">
            <v>25.599999999999998</v>
          </cell>
        </row>
        <row r="58">
          <cell r="Y58">
            <v>8</v>
          </cell>
          <cell r="Z58" t="str">
            <v xml:space="preserve">6  бух  </v>
          </cell>
          <cell r="AA58">
            <v>96000</v>
          </cell>
          <cell r="AB58" t="str">
            <v/>
          </cell>
          <cell r="AC58">
            <v>95500</v>
          </cell>
          <cell r="AD58">
            <v>93600</v>
          </cell>
          <cell r="AE58">
            <v>38.4</v>
          </cell>
        </row>
        <row r="59">
          <cell r="Y59">
            <v>10</v>
          </cell>
          <cell r="Z59" t="str">
            <v xml:space="preserve">6  11,7  </v>
          </cell>
          <cell r="AA59">
            <v>88900</v>
          </cell>
          <cell r="AB59" t="str">
            <v/>
          </cell>
          <cell r="AC59">
            <v>88400</v>
          </cell>
          <cell r="AD59">
            <v>86500</v>
          </cell>
          <cell r="AE59">
            <v>54.821666666666665</v>
          </cell>
        </row>
        <row r="60">
          <cell r="Y60">
            <v>12</v>
          </cell>
          <cell r="Z60" t="str">
            <v xml:space="preserve">6  11,7  </v>
          </cell>
          <cell r="AA60">
            <v>86100</v>
          </cell>
          <cell r="AB60" t="str">
            <v/>
          </cell>
          <cell r="AC60">
            <v>85600</v>
          </cell>
          <cell r="AD60">
            <v>83700</v>
          </cell>
          <cell r="AE60">
            <v>77.489999999999995</v>
          </cell>
        </row>
        <row r="61">
          <cell r="Y61">
            <v>14</v>
          </cell>
          <cell r="Z61" t="str">
            <v xml:space="preserve">11,7  12  </v>
          </cell>
          <cell r="AA61">
            <v>83500</v>
          </cell>
          <cell r="AB61" t="str">
            <v/>
          </cell>
          <cell r="AC61">
            <v>83000</v>
          </cell>
          <cell r="AD61">
            <v>81100</v>
          </cell>
          <cell r="AE61">
            <v>102.05555555555556</v>
          </cell>
        </row>
        <row r="62">
          <cell r="Y62">
            <v>16</v>
          </cell>
          <cell r="Z62" t="str">
            <v xml:space="preserve">11,7    </v>
          </cell>
          <cell r="AA62">
            <v>83500</v>
          </cell>
          <cell r="AB62" t="str">
            <v/>
          </cell>
          <cell r="AC62">
            <v>83000</v>
          </cell>
          <cell r="AD62">
            <v>81100</v>
          </cell>
          <cell r="AE62">
            <v>132.74358974358975</v>
          </cell>
        </row>
        <row r="63">
          <cell r="Y63">
            <v>18</v>
          </cell>
          <cell r="Z63" t="str">
            <v xml:space="preserve">11,7    </v>
          </cell>
          <cell r="AA63">
            <v>83500</v>
          </cell>
          <cell r="AB63" t="str">
            <v/>
          </cell>
          <cell r="AC63">
            <v>83000</v>
          </cell>
          <cell r="AD63">
            <v>81100</v>
          </cell>
          <cell r="AE63">
            <v>167.71367521367523</v>
          </cell>
        </row>
        <row r="64">
          <cell r="Y64">
            <v>20</v>
          </cell>
          <cell r="Z64" t="str">
            <v xml:space="preserve">11,7    </v>
          </cell>
          <cell r="AA64">
            <v>83600</v>
          </cell>
          <cell r="AB64" t="str">
            <v/>
          </cell>
          <cell r="AC64">
            <v>83100</v>
          </cell>
          <cell r="AD64">
            <v>81200</v>
          </cell>
          <cell r="AE64">
            <v>207.21367521367523</v>
          </cell>
        </row>
        <row r="65">
          <cell r="Y65">
            <v>22</v>
          </cell>
          <cell r="Z65" t="str">
            <v xml:space="preserve">11,7    </v>
          </cell>
          <cell r="AA65">
            <v>82300</v>
          </cell>
          <cell r="AB65" t="str">
            <v/>
          </cell>
          <cell r="AC65">
            <v>81800</v>
          </cell>
          <cell r="AD65">
            <v>79900</v>
          </cell>
          <cell r="AE65">
            <v>246.9</v>
          </cell>
        </row>
        <row r="69">
          <cell r="Y69">
            <v>8</v>
          </cell>
          <cell r="Z69" t="str">
            <v xml:space="preserve">6    </v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</row>
        <row r="70">
          <cell r="Y70">
            <v>10</v>
          </cell>
          <cell r="Z70" t="str">
            <v xml:space="preserve">6    </v>
          </cell>
          <cell r="AA70">
            <v>85200</v>
          </cell>
          <cell r="AB70" t="str">
            <v/>
          </cell>
          <cell r="AC70">
            <v>84700</v>
          </cell>
          <cell r="AD70">
            <v>82800</v>
          </cell>
          <cell r="AE70">
            <v>66.739999999999995</v>
          </cell>
        </row>
        <row r="71">
          <cell r="Y71">
            <v>12</v>
          </cell>
          <cell r="Z71" t="str">
            <v xml:space="preserve">5,85  6  </v>
          </cell>
          <cell r="AA71">
            <v>85200</v>
          </cell>
          <cell r="AB71" t="str">
            <v/>
          </cell>
          <cell r="AC71">
            <v>84700</v>
          </cell>
          <cell r="AD71">
            <v>82800</v>
          </cell>
          <cell r="AE71">
            <v>96.123076923076937</v>
          </cell>
        </row>
        <row r="72">
          <cell r="Y72">
            <v>14</v>
          </cell>
          <cell r="Z72" t="str">
            <v xml:space="preserve">5,85  6  </v>
          </cell>
          <cell r="AA72">
            <v>85200</v>
          </cell>
          <cell r="AB72" t="str">
            <v/>
          </cell>
          <cell r="AC72">
            <v>84700</v>
          </cell>
          <cell r="AD72">
            <v>82800</v>
          </cell>
          <cell r="AE72">
            <v>131.07692307692307</v>
          </cell>
        </row>
        <row r="73">
          <cell r="Y73">
            <v>16</v>
          </cell>
          <cell r="Z73" t="str">
            <v xml:space="preserve">5,85  6  </v>
          </cell>
          <cell r="AA73">
            <v>85200</v>
          </cell>
          <cell r="AB73" t="str">
            <v/>
          </cell>
          <cell r="AC73">
            <v>84700</v>
          </cell>
          <cell r="AD73">
            <v>82800</v>
          </cell>
          <cell r="AE73">
            <v>171.85641025641027</v>
          </cell>
        </row>
        <row r="74">
          <cell r="Y74">
            <v>20</v>
          </cell>
          <cell r="Z74" t="str">
            <v xml:space="preserve">5,85  6  </v>
          </cell>
          <cell r="AA74">
            <v>85200</v>
          </cell>
          <cell r="AB74" t="str">
            <v/>
          </cell>
          <cell r="AC74">
            <v>84700</v>
          </cell>
          <cell r="AD74">
            <v>82800</v>
          </cell>
          <cell r="AE74">
            <v>267.97948717948719</v>
          </cell>
        </row>
        <row r="78">
          <cell r="Y78" t="str">
            <v>20*4</v>
          </cell>
          <cell r="Z78" t="str">
            <v xml:space="preserve">6    </v>
          </cell>
          <cell r="AA78">
            <v>97600</v>
          </cell>
          <cell r="AB78" t="str">
            <v/>
          </cell>
          <cell r="AC78">
            <v>97100</v>
          </cell>
          <cell r="AD78">
            <v>95200</v>
          </cell>
          <cell r="AE78">
            <v>61.813333333333333</v>
          </cell>
        </row>
        <row r="79">
          <cell r="Y79" t="str">
            <v>25*4</v>
          </cell>
          <cell r="Z79" t="str">
            <v xml:space="preserve">6    </v>
          </cell>
          <cell r="AA79">
            <v>93800</v>
          </cell>
          <cell r="AB79" t="str">
            <v/>
          </cell>
          <cell r="AC79">
            <v>93300</v>
          </cell>
          <cell r="AD79">
            <v>91400</v>
          </cell>
          <cell r="AE79">
            <v>73.476666666666674</v>
          </cell>
        </row>
        <row r="80">
          <cell r="Y80" t="str">
            <v>30*4</v>
          </cell>
          <cell r="Z80" t="str">
            <v xml:space="preserve">6    </v>
          </cell>
          <cell r="AA80">
            <v>85400</v>
          </cell>
          <cell r="AB80" t="str">
            <v/>
          </cell>
          <cell r="AC80">
            <v>84900</v>
          </cell>
          <cell r="AD80">
            <v>83000</v>
          </cell>
          <cell r="AE80">
            <v>81.13000000000001</v>
          </cell>
        </row>
        <row r="81">
          <cell r="Y81" t="str">
            <v>40*4</v>
          </cell>
          <cell r="Z81" t="str">
            <v xml:space="preserve">5,85  6  </v>
          </cell>
          <cell r="AA81">
            <v>85400</v>
          </cell>
          <cell r="AB81" t="str">
            <v/>
          </cell>
          <cell r="AC81">
            <v>84900</v>
          </cell>
          <cell r="AD81">
            <v>83000</v>
          </cell>
          <cell r="AE81">
            <v>106.56752136752137</v>
          </cell>
        </row>
        <row r="82">
          <cell r="Y82" t="str">
            <v>40*5</v>
          </cell>
          <cell r="Z82" t="str">
            <v xml:space="preserve">5,85  6  </v>
          </cell>
          <cell r="AA82">
            <v>85500</v>
          </cell>
          <cell r="AB82" t="str">
            <v/>
          </cell>
          <cell r="AC82">
            <v>85000</v>
          </cell>
          <cell r="AD82">
            <v>83100</v>
          </cell>
          <cell r="AE82">
            <v>134.46153846153848</v>
          </cell>
        </row>
        <row r="83">
          <cell r="Y83" t="str">
            <v>50*4</v>
          </cell>
          <cell r="Z83" t="str">
            <v xml:space="preserve">5,85  6  </v>
          </cell>
          <cell r="AA83">
            <v>85500</v>
          </cell>
          <cell r="AB83" t="str">
            <v/>
          </cell>
          <cell r="AC83">
            <v>85000</v>
          </cell>
          <cell r="AD83">
            <v>83100</v>
          </cell>
          <cell r="AE83">
            <v>134.46153846153848</v>
          </cell>
        </row>
        <row r="84">
          <cell r="Y84" t="str">
            <v>50*5</v>
          </cell>
          <cell r="Z84" t="str">
            <v xml:space="preserve">5,85  6  </v>
          </cell>
          <cell r="AA84">
            <v>85500</v>
          </cell>
          <cell r="AB84" t="str">
            <v/>
          </cell>
          <cell r="AC84">
            <v>85000</v>
          </cell>
          <cell r="AD84">
            <v>83100</v>
          </cell>
          <cell r="AE84">
            <v>168.07692307692309</v>
          </cell>
        </row>
        <row r="85">
          <cell r="Y85" t="str">
            <v>60*6</v>
          </cell>
          <cell r="Z85" t="str">
            <v xml:space="preserve">5,85  6  </v>
          </cell>
          <cell r="AA85">
            <v>90900</v>
          </cell>
          <cell r="AB85" t="str">
            <v/>
          </cell>
          <cell r="AC85">
            <v>90400</v>
          </cell>
          <cell r="AD85">
            <v>88500</v>
          </cell>
          <cell r="AE85">
            <v>256.38461538461542</v>
          </cell>
        </row>
        <row r="86">
          <cell r="Y86" t="str">
            <v>80*6</v>
          </cell>
          <cell r="Z86" t="str">
            <v xml:space="preserve">6    </v>
          </cell>
          <cell r="AA86">
            <v>90900</v>
          </cell>
          <cell r="AB86">
            <v>85600</v>
          </cell>
          <cell r="AC86">
            <v>85100</v>
          </cell>
          <cell r="AD86">
            <v>83200</v>
          </cell>
          <cell r="AE86">
            <v>342.38999999999993</v>
          </cell>
        </row>
        <row r="87">
          <cell r="Y87" t="str">
            <v>80*8</v>
          </cell>
          <cell r="Z87" t="str">
            <v xml:space="preserve">5,85  6  </v>
          </cell>
          <cell r="AA87">
            <v>86300</v>
          </cell>
          <cell r="AB87">
            <v>85600</v>
          </cell>
          <cell r="AC87">
            <v>85100</v>
          </cell>
          <cell r="AD87">
            <v>83200</v>
          </cell>
          <cell r="AE87">
            <v>433.71282051282049</v>
          </cell>
        </row>
        <row r="88">
          <cell r="Y88" t="str">
            <v>100*6</v>
          </cell>
          <cell r="Z88" t="str">
            <v xml:space="preserve">5,85    </v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</row>
        <row r="89">
          <cell r="Y89" t="str">
            <v>100*8</v>
          </cell>
          <cell r="Z89" t="str">
            <v xml:space="preserve">6    </v>
          </cell>
          <cell r="AA89">
            <v>89800</v>
          </cell>
          <cell r="AB89" t="str">
            <v/>
          </cell>
          <cell r="AC89">
            <v>89300</v>
          </cell>
          <cell r="AD89">
            <v>87400</v>
          </cell>
          <cell r="AE89">
            <v>564.24333333333323</v>
          </cell>
        </row>
        <row r="90">
          <cell r="Y90" t="str">
            <v>100*10</v>
          </cell>
          <cell r="Z90" t="str">
            <v xml:space="preserve">6    </v>
          </cell>
          <cell r="AA90">
            <v>89900</v>
          </cell>
          <cell r="AB90" t="str">
            <v/>
          </cell>
          <cell r="AC90">
            <v>89400</v>
          </cell>
          <cell r="AD90">
            <v>87500</v>
          </cell>
          <cell r="AE90">
            <v>734.18333333333339</v>
          </cell>
        </row>
        <row r="94">
          <cell r="Y94">
            <v>8</v>
          </cell>
          <cell r="Z94" t="str">
            <v xml:space="preserve">6    </v>
          </cell>
          <cell r="AA94">
            <v>155700</v>
          </cell>
          <cell r="AB94" t="str">
            <v/>
          </cell>
          <cell r="AC94">
            <v>155200</v>
          </cell>
          <cell r="AD94">
            <v>153300</v>
          </cell>
        </row>
        <row r="95">
          <cell r="Y95">
            <v>10</v>
          </cell>
          <cell r="Z95" t="str">
            <v xml:space="preserve">6    </v>
          </cell>
          <cell r="AA95">
            <v>143800</v>
          </cell>
          <cell r="AB95" t="str">
            <v/>
          </cell>
          <cell r="AC95">
            <v>143300</v>
          </cell>
          <cell r="AD95">
            <v>141400</v>
          </cell>
        </row>
        <row r="96">
          <cell r="Y96">
            <v>16</v>
          </cell>
          <cell r="Z96" t="str">
            <v xml:space="preserve">6    </v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</row>
        <row r="100">
          <cell r="Y100" t="str">
            <v>25*4</v>
          </cell>
          <cell r="Z100" t="str">
            <v xml:space="preserve">6    </v>
          </cell>
          <cell r="AA100">
            <v>142900</v>
          </cell>
          <cell r="AB100" t="str">
            <v/>
          </cell>
          <cell r="AC100">
            <v>142400</v>
          </cell>
          <cell r="AD100">
            <v>140500</v>
          </cell>
        </row>
        <row r="101">
          <cell r="Y101" t="str">
            <v>40*4</v>
          </cell>
          <cell r="Z101" t="str">
            <v xml:space="preserve">6    </v>
          </cell>
          <cell r="AA101">
            <v>138800</v>
          </cell>
          <cell r="AB101" t="str">
            <v/>
          </cell>
          <cell r="AC101">
            <v>138300</v>
          </cell>
          <cell r="AD101">
            <v>136400</v>
          </cell>
        </row>
        <row r="102">
          <cell r="Y102" t="str">
            <v>50*5</v>
          </cell>
          <cell r="Z102" t="str">
            <v xml:space="preserve">6    </v>
          </cell>
          <cell r="AA102">
            <v>136800</v>
          </cell>
          <cell r="AB102" t="str">
            <v/>
          </cell>
          <cell r="AC102">
            <v>136300</v>
          </cell>
          <cell r="AD102">
            <v>134400</v>
          </cell>
        </row>
      </sheetData>
      <sheetData sheetId="2">
        <row r="4">
          <cell r="X4" t="str">
            <v>57*2</v>
          </cell>
          <cell r="Y4" t="str">
            <v xml:space="preserve">6    </v>
          </cell>
          <cell r="Z4">
            <v>79800</v>
          </cell>
          <cell r="AD4">
            <v>216.78999999999996</v>
          </cell>
        </row>
        <row r="5">
          <cell r="X5" t="str">
            <v>57*3</v>
          </cell>
          <cell r="Y5" t="str">
            <v>6 \ 11,4 \ 12</v>
          </cell>
          <cell r="Z5">
            <v>72100</v>
          </cell>
          <cell r="AD5">
            <v>288.40000000000003</v>
          </cell>
        </row>
        <row r="6">
          <cell r="X6" t="str">
            <v>57*3,5</v>
          </cell>
          <cell r="Y6" t="str">
            <v xml:space="preserve">11,4  12  </v>
          </cell>
          <cell r="Z6">
            <v>72400</v>
          </cell>
          <cell r="AD6">
            <v>334.69122807017538</v>
          </cell>
        </row>
        <row r="7">
          <cell r="X7" t="str">
            <v>57*4</v>
          </cell>
          <cell r="Y7" t="str">
            <v xml:space="preserve">6  12  </v>
          </cell>
          <cell r="Z7">
            <v>72300</v>
          </cell>
          <cell r="AD7">
            <v>378.36999999999995</v>
          </cell>
        </row>
        <row r="9">
          <cell r="X9" t="str">
            <v>76*3</v>
          </cell>
          <cell r="Y9" t="str">
            <v xml:space="preserve">11,4 \12\ </v>
          </cell>
          <cell r="Z9">
            <v>72100</v>
          </cell>
          <cell r="AD9">
            <v>389.59298245614036</v>
          </cell>
        </row>
        <row r="10">
          <cell r="X10" t="str">
            <v>76*3,5</v>
          </cell>
          <cell r="Y10" t="str">
            <v xml:space="preserve">11,4  12  </v>
          </cell>
          <cell r="Z10">
            <v>72200</v>
          </cell>
          <cell r="AD10">
            <v>452.2</v>
          </cell>
        </row>
        <row r="11">
          <cell r="X11" t="str">
            <v>76*4</v>
          </cell>
          <cell r="Y11" t="str">
            <v xml:space="preserve">12    </v>
          </cell>
          <cell r="Z11">
            <v>72900</v>
          </cell>
          <cell r="AD11">
            <v>517.59</v>
          </cell>
        </row>
        <row r="12">
          <cell r="X12" t="str">
            <v>89*2</v>
          </cell>
          <cell r="Y12" t="str">
            <v xml:space="preserve">10,5  12  </v>
          </cell>
          <cell r="Z12" t="str">
            <v/>
          </cell>
          <cell r="AD12" t="str">
            <v/>
          </cell>
        </row>
        <row r="13">
          <cell r="X13" t="str">
            <v>89*3</v>
          </cell>
          <cell r="Y13" t="str">
            <v xml:space="preserve">11,4  12  </v>
          </cell>
          <cell r="Z13">
            <v>74900</v>
          </cell>
          <cell r="AD13">
            <v>476.33771929824559</v>
          </cell>
        </row>
        <row r="14">
          <cell r="X14" t="str">
            <v>89*3,5</v>
          </cell>
          <cell r="Y14" t="str">
            <v>11,03  11,4  12</v>
          </cell>
          <cell r="Z14">
            <v>72400</v>
          </cell>
          <cell r="AD14">
            <v>534.30281051677241</v>
          </cell>
        </row>
        <row r="15">
          <cell r="X15" t="str">
            <v>89*4</v>
          </cell>
          <cell r="Y15" t="str">
            <v xml:space="preserve">11,4  12  </v>
          </cell>
          <cell r="Z15">
            <v>72300</v>
          </cell>
          <cell r="AD15">
            <v>605.67105263157896</v>
          </cell>
        </row>
        <row r="16">
          <cell r="X16" t="str">
            <v>102*3</v>
          </cell>
          <cell r="Y16" t="str">
            <v xml:space="preserve">11  12  </v>
          </cell>
          <cell r="Z16" t="str">
            <v/>
          </cell>
          <cell r="AD16" t="str">
            <v/>
          </cell>
        </row>
        <row r="17">
          <cell r="X17" t="str">
            <v>102*3,5</v>
          </cell>
          <cell r="Y17" t="str">
            <v xml:space="preserve">11,4 \ 12  </v>
          </cell>
          <cell r="Z17">
            <v>72400</v>
          </cell>
          <cell r="AD17">
            <v>615.4</v>
          </cell>
        </row>
        <row r="18">
          <cell r="X18" t="str">
            <v>102*4</v>
          </cell>
          <cell r="Y18" t="str">
            <v xml:space="preserve">12  12  </v>
          </cell>
          <cell r="Z18" t="str">
            <v/>
          </cell>
          <cell r="AD18" t="str">
            <v/>
          </cell>
        </row>
        <row r="19">
          <cell r="X19" t="str">
            <v>108*3</v>
          </cell>
          <cell r="Y19" t="str">
            <v xml:space="preserve">11,4 \12  </v>
          </cell>
          <cell r="Z19">
            <v>73100</v>
          </cell>
          <cell r="AD19">
            <v>568.12807017543855</v>
          </cell>
        </row>
        <row r="20">
          <cell r="X20" t="str">
            <v>108*3,5</v>
          </cell>
          <cell r="Y20" t="str">
            <v xml:space="preserve">11,4  12  </v>
          </cell>
          <cell r="Z20">
            <v>72400</v>
          </cell>
          <cell r="AD20">
            <v>652.87017543859645</v>
          </cell>
        </row>
        <row r="21">
          <cell r="X21" t="str">
            <v>108*4</v>
          </cell>
          <cell r="Y21" t="str">
            <v xml:space="preserve">11,4  12  </v>
          </cell>
          <cell r="Z21">
            <v>72700</v>
          </cell>
          <cell r="AD21">
            <v>746.13157894736833</v>
          </cell>
        </row>
        <row r="22">
          <cell r="X22" t="str">
            <v>114*3</v>
          </cell>
          <cell r="Y22" t="str">
            <v xml:space="preserve">11,4    </v>
          </cell>
          <cell r="Z22" t="str">
            <v/>
          </cell>
          <cell r="AD22" t="str">
            <v/>
          </cell>
        </row>
        <row r="23">
          <cell r="X23" t="str">
            <v>114*3,5</v>
          </cell>
          <cell r="Y23" t="str">
            <v xml:space="preserve">11,4    </v>
          </cell>
          <cell r="Z23">
            <v>74400</v>
          </cell>
          <cell r="AD23">
            <v>709.41052631578953</v>
          </cell>
        </row>
        <row r="24">
          <cell r="X24" t="str">
            <v>114*4</v>
          </cell>
          <cell r="Y24" t="str">
            <v xml:space="preserve">11,4 \ 12  </v>
          </cell>
          <cell r="Z24">
            <v>74500</v>
          </cell>
          <cell r="AD24">
            <v>808.39035087719287</v>
          </cell>
        </row>
        <row r="25">
          <cell r="X25" t="str">
            <v>127*3</v>
          </cell>
          <cell r="Y25" t="str">
            <v xml:space="preserve">12    </v>
          </cell>
          <cell r="Z25" t="str">
            <v/>
          </cell>
          <cell r="AD25" t="str">
            <v/>
          </cell>
        </row>
        <row r="26">
          <cell r="X26" t="str">
            <v>127*3,5</v>
          </cell>
          <cell r="Y26" t="str">
            <v xml:space="preserve">12    </v>
          </cell>
          <cell r="Z26" t="str">
            <v/>
          </cell>
          <cell r="AD26" t="str">
            <v/>
          </cell>
        </row>
        <row r="27">
          <cell r="X27" t="str">
            <v>127*4</v>
          </cell>
          <cell r="Y27" t="str">
            <v xml:space="preserve">11,7 \ 12  </v>
          </cell>
          <cell r="Z27" t="str">
            <v/>
          </cell>
          <cell r="AD27" t="str">
            <v/>
          </cell>
        </row>
        <row r="28">
          <cell r="X28" t="str">
            <v>133*3</v>
          </cell>
          <cell r="Y28" t="str">
            <v xml:space="preserve">12    </v>
          </cell>
          <cell r="Z28">
            <v>74400</v>
          </cell>
          <cell r="AD28">
            <v>715.48</v>
          </cell>
        </row>
        <row r="29">
          <cell r="X29" t="str">
            <v>133*3,5</v>
          </cell>
          <cell r="Y29" t="str">
            <v xml:space="preserve">12    </v>
          </cell>
          <cell r="Z29">
            <v>74400</v>
          </cell>
          <cell r="AD29">
            <v>832.04000000000008</v>
          </cell>
        </row>
        <row r="30">
          <cell r="X30" t="str">
            <v>133*4</v>
          </cell>
          <cell r="Y30" t="str">
            <v xml:space="preserve">11,4 \ 12  </v>
          </cell>
          <cell r="Z30">
            <v>74400</v>
          </cell>
          <cell r="AD30">
            <v>946.96842105263158</v>
          </cell>
        </row>
        <row r="31">
          <cell r="X31" t="str">
            <v>159*3</v>
          </cell>
          <cell r="Y31" t="str">
            <v xml:space="preserve">12    </v>
          </cell>
          <cell r="Z31">
            <v>77700</v>
          </cell>
          <cell r="AD31">
            <v>896.78750000000002</v>
          </cell>
        </row>
        <row r="32">
          <cell r="X32" t="str">
            <v>159*4</v>
          </cell>
          <cell r="Y32" t="str">
            <v xml:space="preserve">11,4  12  </v>
          </cell>
          <cell r="Z32">
            <v>77800</v>
          </cell>
          <cell r="AD32">
            <v>1189.5210526315791</v>
          </cell>
        </row>
        <row r="33">
          <cell r="X33" t="str">
            <v>159*4,5</v>
          </cell>
          <cell r="Y33" t="str">
            <v xml:space="preserve">11,4  12  </v>
          </cell>
          <cell r="Z33">
            <v>77700</v>
          </cell>
          <cell r="AD33">
            <v>1332.4868421052631</v>
          </cell>
        </row>
        <row r="34">
          <cell r="X34" t="str">
            <v>159*6</v>
          </cell>
          <cell r="Y34" t="str">
            <v xml:space="preserve">11,8 \ 12  </v>
          </cell>
          <cell r="Z34">
            <v>77700</v>
          </cell>
          <cell r="AD34">
            <v>1759.4440677966099</v>
          </cell>
        </row>
        <row r="35">
          <cell r="X35" t="str">
            <v>219*5</v>
          </cell>
          <cell r="Y35" t="str">
            <v xml:space="preserve">12    </v>
          </cell>
          <cell r="Z35">
            <v>77700</v>
          </cell>
          <cell r="AD35">
            <v>2050.6325000000002</v>
          </cell>
        </row>
        <row r="36">
          <cell r="X36" t="str">
            <v>219*6</v>
          </cell>
          <cell r="Y36" t="str">
            <v xml:space="preserve">12 \   </v>
          </cell>
          <cell r="Z36">
            <v>76700</v>
          </cell>
          <cell r="AD36">
            <v>2417.3283333333334</v>
          </cell>
        </row>
        <row r="40">
          <cell r="X40" t="str">
            <v>15 (½)*2,8</v>
          </cell>
          <cell r="Y40" t="str">
            <v xml:space="preserve">6    </v>
          </cell>
          <cell r="Z40">
            <v>75100</v>
          </cell>
          <cell r="AD40">
            <v>96.37833333333333</v>
          </cell>
        </row>
        <row r="41">
          <cell r="X41" t="str">
            <v>20 (¾)*2,8</v>
          </cell>
          <cell r="Y41" t="str">
            <v xml:space="preserve">6    </v>
          </cell>
          <cell r="Z41">
            <v>74900</v>
          </cell>
          <cell r="AD41">
            <v>124.83333333333333</v>
          </cell>
        </row>
        <row r="42">
          <cell r="X42" t="str">
            <v>25 (дюйм)*2</v>
          </cell>
          <cell r="Y42" t="str">
            <v xml:space="preserve">6    </v>
          </cell>
          <cell r="Z42" t="str">
            <v/>
          </cell>
          <cell r="AD42" t="str">
            <v/>
          </cell>
        </row>
        <row r="43">
          <cell r="X43" t="str">
            <v>25 (дюйм)*2,8</v>
          </cell>
          <cell r="Y43" t="str">
            <v xml:space="preserve">6    </v>
          </cell>
          <cell r="Z43">
            <v>73900</v>
          </cell>
          <cell r="AD43">
            <v>157.65333333333334</v>
          </cell>
        </row>
        <row r="44">
          <cell r="X44" t="str">
            <v>25 (дюйм)*3,2</v>
          </cell>
          <cell r="Y44" t="str">
            <v xml:space="preserve">6    </v>
          </cell>
          <cell r="Z44">
            <v>73900</v>
          </cell>
          <cell r="AD44">
            <v>177.36</v>
          </cell>
        </row>
        <row r="45">
          <cell r="X45" t="str">
            <v>32(1 ¼ )*2,8</v>
          </cell>
          <cell r="Y45" t="str">
            <v xml:space="preserve">6    </v>
          </cell>
          <cell r="Z45">
            <v>73900</v>
          </cell>
          <cell r="AD45">
            <v>201.99333333333334</v>
          </cell>
        </row>
        <row r="46">
          <cell r="X46" t="str">
            <v>32(1 ¼ )*3,2</v>
          </cell>
          <cell r="Y46" t="str">
            <v xml:space="preserve">6    </v>
          </cell>
          <cell r="Z46">
            <v>73900</v>
          </cell>
          <cell r="AD46">
            <v>227.85833333333332</v>
          </cell>
        </row>
        <row r="47">
          <cell r="X47" t="str">
            <v>40(1,5)*3</v>
          </cell>
          <cell r="Y47" t="str">
            <v xml:space="preserve">6    </v>
          </cell>
          <cell r="Z47">
            <v>73900</v>
          </cell>
          <cell r="AD47">
            <v>246.33333333333334</v>
          </cell>
        </row>
        <row r="48">
          <cell r="X48" t="str">
            <v>40(1,5)*3,5</v>
          </cell>
          <cell r="Y48" t="str">
            <v xml:space="preserve">6 \ 10,5  </v>
          </cell>
          <cell r="Z48">
            <v>73900</v>
          </cell>
          <cell r="AD48">
            <v>283.28333333333336</v>
          </cell>
        </row>
        <row r="49">
          <cell r="X49" t="str">
            <v>50(2 дюйма)*3</v>
          </cell>
          <cell r="Y49" t="str">
            <v xml:space="preserve">6  \ \ </v>
          </cell>
          <cell r="Z49">
            <v>73900</v>
          </cell>
          <cell r="AD49">
            <v>311.61166666666668</v>
          </cell>
        </row>
        <row r="50">
          <cell r="X50" t="str">
            <v>50(2дюйма)*3,5</v>
          </cell>
          <cell r="Y50" t="str">
            <v xml:space="preserve">6 \   </v>
          </cell>
          <cell r="Z50">
            <v>73900</v>
          </cell>
          <cell r="AD50">
            <v>360.87833333333333</v>
          </cell>
        </row>
        <row r="54">
          <cell r="X54" t="str">
            <v>10*0,8</v>
          </cell>
          <cell r="Y54" t="str">
            <v xml:space="preserve">6    </v>
          </cell>
          <cell r="Z54" t="str">
            <v/>
          </cell>
          <cell r="AD54" t="str">
            <v/>
          </cell>
        </row>
        <row r="55">
          <cell r="X55" t="str">
            <v>10*1</v>
          </cell>
          <cell r="Y55" t="str">
            <v xml:space="preserve">6    </v>
          </cell>
          <cell r="Z55" t="str">
            <v/>
          </cell>
          <cell r="AD55" t="str">
            <v/>
          </cell>
        </row>
        <row r="56">
          <cell r="X56" t="str">
            <v>10*1,2</v>
          </cell>
          <cell r="Y56" t="str">
            <v xml:space="preserve">6    </v>
          </cell>
          <cell r="Z56">
            <v>109500</v>
          </cell>
          <cell r="AD56">
            <v>29.200000000000003</v>
          </cell>
        </row>
        <row r="57">
          <cell r="X57" t="str">
            <v>12*1,2</v>
          </cell>
          <cell r="Y57" t="str">
            <v xml:space="preserve">6    </v>
          </cell>
          <cell r="Z57" t="str">
            <v/>
          </cell>
          <cell r="AD57" t="str">
            <v/>
          </cell>
        </row>
        <row r="58">
          <cell r="X58" t="str">
            <v>12*1,5</v>
          </cell>
          <cell r="Y58" t="str">
            <v xml:space="preserve">5,8    </v>
          </cell>
          <cell r="Z58" t="str">
            <v/>
          </cell>
          <cell r="AD58" t="str">
            <v/>
          </cell>
        </row>
        <row r="59">
          <cell r="X59" t="str">
            <v>14*1,2</v>
          </cell>
          <cell r="Y59" t="str">
            <v xml:space="preserve">6    </v>
          </cell>
          <cell r="Z59">
            <v>95400</v>
          </cell>
          <cell r="AD59">
            <v>36.57</v>
          </cell>
        </row>
        <row r="60">
          <cell r="X60" t="str">
            <v>14*1,5</v>
          </cell>
          <cell r="Y60" t="str">
            <v xml:space="preserve">6    </v>
          </cell>
          <cell r="Z60">
            <v>89900</v>
          </cell>
          <cell r="AD60">
            <v>41.953333333333333</v>
          </cell>
        </row>
        <row r="61">
          <cell r="X61" t="str">
            <v>16*1,2</v>
          </cell>
          <cell r="Y61" t="str">
            <v xml:space="preserve">6    </v>
          </cell>
          <cell r="Z61">
            <v>89900</v>
          </cell>
          <cell r="AD61">
            <v>38.956666666666663</v>
          </cell>
        </row>
        <row r="62">
          <cell r="X62" t="str">
            <v>16*1,5</v>
          </cell>
          <cell r="Y62" t="str">
            <v xml:space="preserve">6    </v>
          </cell>
          <cell r="Z62">
            <v>89900</v>
          </cell>
          <cell r="AD62">
            <v>47.946666666666665</v>
          </cell>
        </row>
        <row r="63">
          <cell r="X63" t="str">
            <v>18*1,2</v>
          </cell>
          <cell r="Y63" t="str">
            <v xml:space="preserve">6    </v>
          </cell>
          <cell r="Z63">
            <v>89800</v>
          </cell>
          <cell r="AD63">
            <v>46.396666666666668</v>
          </cell>
        </row>
        <row r="64">
          <cell r="X64" t="str">
            <v>18*1,5</v>
          </cell>
          <cell r="Y64" t="str">
            <v xml:space="preserve">6    </v>
          </cell>
          <cell r="Z64">
            <v>91500</v>
          </cell>
          <cell r="AD64">
            <v>56.425000000000004</v>
          </cell>
        </row>
        <row r="65">
          <cell r="X65" t="str">
            <v>20*1</v>
          </cell>
          <cell r="Y65" t="str">
            <v xml:space="preserve">6    </v>
          </cell>
          <cell r="Z65" t="str">
            <v/>
          </cell>
          <cell r="AD65" t="str">
            <v/>
          </cell>
        </row>
        <row r="66">
          <cell r="X66" t="str">
            <v>20*1,2</v>
          </cell>
          <cell r="Y66" t="str">
            <v xml:space="preserve">6    </v>
          </cell>
          <cell r="Z66">
            <v>89900</v>
          </cell>
          <cell r="AD66">
            <v>50.943333333333328</v>
          </cell>
        </row>
        <row r="67">
          <cell r="X67" t="str">
            <v>20*1,5</v>
          </cell>
          <cell r="Y67" t="str">
            <v xml:space="preserve">6    </v>
          </cell>
          <cell r="Z67">
            <v>89900</v>
          </cell>
          <cell r="AD67">
            <v>61.431666666666672</v>
          </cell>
        </row>
        <row r="68">
          <cell r="X68" t="str">
            <v>22*1,2</v>
          </cell>
          <cell r="Y68" t="str">
            <v xml:space="preserve">6    </v>
          </cell>
          <cell r="Z68">
            <v>94100</v>
          </cell>
          <cell r="AD68">
            <v>58.028333333333336</v>
          </cell>
        </row>
        <row r="69">
          <cell r="X69" t="str">
            <v>22*1,5</v>
          </cell>
          <cell r="Y69" t="str">
            <v xml:space="preserve">6    </v>
          </cell>
          <cell r="Z69">
            <v>91800</v>
          </cell>
          <cell r="AD69">
            <v>68.849999999999994</v>
          </cell>
        </row>
        <row r="70">
          <cell r="X70" t="str">
            <v>25*1,2</v>
          </cell>
          <cell r="Y70" t="str">
            <v xml:space="preserve">6    </v>
          </cell>
          <cell r="Z70" t="str">
            <v/>
          </cell>
          <cell r="AD70" t="str">
            <v/>
          </cell>
        </row>
        <row r="71">
          <cell r="X71" t="str">
            <v>25*1,5</v>
          </cell>
          <cell r="Y71" t="str">
            <v xml:space="preserve">6    </v>
          </cell>
          <cell r="Z71">
            <v>89900</v>
          </cell>
          <cell r="AD71">
            <v>77.913333333333327</v>
          </cell>
        </row>
        <row r="72">
          <cell r="X72" t="str">
            <v>28*1,2</v>
          </cell>
          <cell r="Y72" t="str">
            <v xml:space="preserve">5    </v>
          </cell>
          <cell r="Z72" t="str">
            <v/>
          </cell>
          <cell r="AD72" t="str">
            <v/>
          </cell>
        </row>
        <row r="73">
          <cell r="X73" t="str">
            <v>28*1,5</v>
          </cell>
          <cell r="Y73" t="str">
            <v xml:space="preserve">6    </v>
          </cell>
          <cell r="Z73" t="str">
            <v/>
          </cell>
          <cell r="AD73" t="str">
            <v/>
          </cell>
        </row>
        <row r="74">
          <cell r="X74" t="str">
            <v>30*1,2</v>
          </cell>
          <cell r="Y74" t="str">
            <v xml:space="preserve">6    </v>
          </cell>
          <cell r="Z74" t="str">
            <v/>
          </cell>
          <cell r="AD74" t="str">
            <v/>
          </cell>
        </row>
        <row r="75">
          <cell r="X75" t="str">
            <v>30*1,5</v>
          </cell>
          <cell r="Y75" t="str">
            <v xml:space="preserve">6    </v>
          </cell>
          <cell r="Z75">
            <v>89900</v>
          </cell>
          <cell r="AD75">
            <v>94.394999999999996</v>
          </cell>
        </row>
        <row r="76">
          <cell r="X76" t="str">
            <v>32*1,2</v>
          </cell>
          <cell r="Y76" t="str">
            <v xml:space="preserve">6    </v>
          </cell>
          <cell r="Z76">
            <v>89900</v>
          </cell>
          <cell r="AD76">
            <v>82.408333333333331</v>
          </cell>
        </row>
        <row r="77">
          <cell r="X77" t="str">
            <v>32*1,5</v>
          </cell>
          <cell r="Y77" t="str">
            <v xml:space="preserve">6    </v>
          </cell>
          <cell r="Z77">
            <v>89900</v>
          </cell>
          <cell r="AD77">
            <v>101.88666666666666</v>
          </cell>
        </row>
        <row r="78">
          <cell r="X78" t="str">
            <v>38*1,2</v>
          </cell>
          <cell r="Y78" t="str">
            <v xml:space="preserve">6    </v>
          </cell>
          <cell r="Z78" t="str">
            <v/>
          </cell>
          <cell r="AD78" t="str">
            <v/>
          </cell>
        </row>
        <row r="79">
          <cell r="X79" t="str">
            <v>38*1,5</v>
          </cell>
          <cell r="Y79" t="str">
            <v xml:space="preserve">6    </v>
          </cell>
          <cell r="Z79">
            <v>89900</v>
          </cell>
          <cell r="AD79">
            <v>121.36499999999999</v>
          </cell>
        </row>
        <row r="80">
          <cell r="X80" t="str">
            <v>40*1,2</v>
          </cell>
          <cell r="Y80" t="str">
            <v xml:space="preserve">6    </v>
          </cell>
          <cell r="Z80" t="str">
            <v/>
          </cell>
          <cell r="AD80" t="str">
            <v/>
          </cell>
        </row>
        <row r="81">
          <cell r="X81" t="str">
            <v>40*1,5</v>
          </cell>
          <cell r="Y81" t="str">
            <v xml:space="preserve">6    </v>
          </cell>
          <cell r="Z81">
            <v>89900</v>
          </cell>
          <cell r="AD81">
            <v>127.35833333333335</v>
          </cell>
        </row>
        <row r="82">
          <cell r="X82" t="str">
            <v>43*1,5</v>
          </cell>
          <cell r="Y82" t="str">
            <v xml:space="preserve">6    </v>
          </cell>
          <cell r="Z82" t="str">
            <v/>
          </cell>
          <cell r="AD82" t="str">
            <v/>
          </cell>
        </row>
        <row r="83">
          <cell r="X83" t="str">
            <v>45*1,5</v>
          </cell>
          <cell r="Y83" t="str">
            <v xml:space="preserve">6    </v>
          </cell>
          <cell r="Z83" t="str">
            <v/>
          </cell>
          <cell r="AD83" t="str">
            <v/>
          </cell>
        </row>
        <row r="84">
          <cell r="X84" t="str">
            <v>48*1,5</v>
          </cell>
          <cell r="Y84" t="str">
            <v xml:space="preserve">6    </v>
          </cell>
          <cell r="Z84" t="str">
            <v/>
          </cell>
          <cell r="AD84" t="str">
            <v/>
          </cell>
        </row>
        <row r="85">
          <cell r="X85" t="str">
            <v>51*1,2</v>
          </cell>
          <cell r="Y85" t="str">
            <v xml:space="preserve">6    </v>
          </cell>
          <cell r="Z85" t="str">
            <v/>
          </cell>
          <cell r="AD85" t="str">
            <v/>
          </cell>
        </row>
        <row r="86">
          <cell r="X86" t="str">
            <v>51*1,5</v>
          </cell>
          <cell r="Y86" t="str">
            <v xml:space="preserve">6    </v>
          </cell>
          <cell r="Z86">
            <v>89900</v>
          </cell>
          <cell r="AD86">
            <v>164.81666666666666</v>
          </cell>
        </row>
        <row r="87">
          <cell r="X87" t="str">
            <v>51*2</v>
          </cell>
          <cell r="Y87" t="str">
            <v xml:space="preserve">6    </v>
          </cell>
          <cell r="Z87">
            <v>79900</v>
          </cell>
          <cell r="AD87">
            <v>194.42333333333332</v>
          </cell>
        </row>
        <row r="88">
          <cell r="X88" t="str">
            <v>60*2</v>
          </cell>
          <cell r="Y88" t="str">
            <v xml:space="preserve">6    </v>
          </cell>
          <cell r="Z88" t="str">
            <v/>
          </cell>
          <cell r="AD88" t="str">
            <v/>
          </cell>
        </row>
        <row r="89">
          <cell r="X89" t="str">
            <v>63,5*1,5</v>
          </cell>
          <cell r="Y89" t="str">
            <v xml:space="preserve">6    </v>
          </cell>
          <cell r="Z89" t="str">
            <v/>
          </cell>
          <cell r="AD89" t="str">
            <v/>
          </cell>
        </row>
        <row r="93">
          <cell r="X93" t="str">
            <v>10*10*1</v>
          </cell>
          <cell r="Y93" t="str">
            <v xml:space="preserve">6    </v>
          </cell>
          <cell r="Z93">
            <v>99800</v>
          </cell>
          <cell r="AD93">
            <v>26.613333333333333</v>
          </cell>
        </row>
        <row r="94">
          <cell r="X94" t="str">
            <v>10*10*1,2</v>
          </cell>
          <cell r="Y94" t="str">
            <v xml:space="preserve">6    </v>
          </cell>
          <cell r="Z94">
            <v>99800</v>
          </cell>
          <cell r="AD94">
            <v>31.603333333333335</v>
          </cell>
        </row>
        <row r="95">
          <cell r="X95" t="str">
            <v>15*15*1,2</v>
          </cell>
          <cell r="Y95" t="str">
            <v xml:space="preserve">6    </v>
          </cell>
          <cell r="Z95">
            <v>91900</v>
          </cell>
          <cell r="AD95">
            <v>45.949999999999996</v>
          </cell>
        </row>
        <row r="96">
          <cell r="X96" t="str">
            <v>15*15*1,5</v>
          </cell>
          <cell r="Y96" t="str">
            <v xml:space="preserve">6    </v>
          </cell>
          <cell r="Z96">
            <v>84500</v>
          </cell>
          <cell r="AD96">
            <v>50.699999999999996</v>
          </cell>
        </row>
        <row r="97">
          <cell r="X97" t="str">
            <v>15*15*2</v>
          </cell>
          <cell r="Y97" t="str">
            <v xml:space="preserve">6    </v>
          </cell>
          <cell r="Z97" t="str">
            <v/>
          </cell>
          <cell r="AD97" t="str">
            <v/>
          </cell>
        </row>
        <row r="98">
          <cell r="X98" t="str">
            <v>20*10*1,2</v>
          </cell>
          <cell r="Y98" t="str">
            <v xml:space="preserve">6    </v>
          </cell>
          <cell r="Z98">
            <v>89800</v>
          </cell>
          <cell r="AD98">
            <v>44.9</v>
          </cell>
        </row>
        <row r="99">
          <cell r="X99" t="str">
            <v>ОЦИН_20*20*1,2</v>
          </cell>
          <cell r="Y99" t="str">
            <v xml:space="preserve">6    </v>
          </cell>
          <cell r="Z99" t="str">
            <v/>
          </cell>
          <cell r="AD99" t="str">
            <v/>
          </cell>
        </row>
        <row r="100">
          <cell r="X100" t="str">
            <v>20*20*1,2</v>
          </cell>
          <cell r="Y100" t="str">
            <v xml:space="preserve">6    </v>
          </cell>
          <cell r="Z100">
            <v>91900</v>
          </cell>
          <cell r="AD100">
            <v>62.798333333333339</v>
          </cell>
        </row>
        <row r="101">
          <cell r="X101" t="str">
            <v>20*20*1,5</v>
          </cell>
          <cell r="Y101" t="str">
            <v xml:space="preserve">6    </v>
          </cell>
          <cell r="Z101">
            <v>81300</v>
          </cell>
          <cell r="AD101">
            <v>69.105000000000004</v>
          </cell>
        </row>
        <row r="102">
          <cell r="X102" t="str">
            <v>20*20*2</v>
          </cell>
          <cell r="Y102" t="str">
            <v xml:space="preserve">6    </v>
          </cell>
          <cell r="Z102">
            <v>78400</v>
          </cell>
          <cell r="AD102">
            <v>84.933333333333323</v>
          </cell>
        </row>
        <row r="103">
          <cell r="X103" t="str">
            <v>25*15*1,2</v>
          </cell>
          <cell r="Y103" t="str">
            <v xml:space="preserve">6    </v>
          </cell>
          <cell r="Z103">
            <v>92800</v>
          </cell>
          <cell r="AD103">
            <v>63.413333333333334</v>
          </cell>
        </row>
        <row r="104">
          <cell r="X104" t="str">
            <v>25*15*1,5</v>
          </cell>
          <cell r="Y104" t="str">
            <v xml:space="preserve">6    </v>
          </cell>
          <cell r="Z104" t="str">
            <v/>
          </cell>
          <cell r="AD104" t="str">
            <v/>
          </cell>
        </row>
        <row r="105">
          <cell r="X105" t="str">
            <v>25*25*1,2</v>
          </cell>
          <cell r="Y105" t="str">
            <v xml:space="preserve">6    </v>
          </cell>
          <cell r="Z105" t="str">
            <v/>
          </cell>
          <cell r="AD105" t="str">
            <v/>
          </cell>
        </row>
        <row r="106">
          <cell r="X106" t="str">
            <v>25*25*1,5</v>
          </cell>
          <cell r="Y106" t="str">
            <v xml:space="preserve">6    </v>
          </cell>
          <cell r="Z106">
            <v>80900</v>
          </cell>
          <cell r="AD106">
            <v>86.293333333333337</v>
          </cell>
        </row>
        <row r="107">
          <cell r="X107" t="str">
            <v>25*25*2</v>
          </cell>
          <cell r="Y107" t="str">
            <v xml:space="preserve">6    </v>
          </cell>
          <cell r="Z107">
            <v>77700</v>
          </cell>
          <cell r="AD107">
            <v>107.485</v>
          </cell>
        </row>
        <row r="108">
          <cell r="X108" t="str">
            <v>28*25*1,5</v>
          </cell>
          <cell r="Y108" t="str">
            <v xml:space="preserve">6    </v>
          </cell>
          <cell r="Z108">
            <v>89900</v>
          </cell>
          <cell r="AD108">
            <v>103.38499999999999</v>
          </cell>
        </row>
        <row r="109">
          <cell r="X109" t="str">
            <v>30*10*1,2</v>
          </cell>
          <cell r="Y109" t="str">
            <v xml:space="preserve">6    </v>
          </cell>
          <cell r="Z109" t="str">
            <v/>
          </cell>
          <cell r="AD109" t="str">
            <v/>
          </cell>
        </row>
        <row r="110">
          <cell r="X110" t="str">
            <v>30*10*1,5</v>
          </cell>
          <cell r="Y110" t="str">
            <v xml:space="preserve">6    </v>
          </cell>
          <cell r="Z110" t="str">
            <v/>
          </cell>
          <cell r="AD110" t="str">
            <v/>
          </cell>
        </row>
        <row r="111">
          <cell r="X111" t="str">
            <v>30*15*1,2</v>
          </cell>
          <cell r="Y111" t="str">
            <v xml:space="preserve">6    </v>
          </cell>
          <cell r="Z111" t="str">
            <v/>
          </cell>
          <cell r="AD111" t="str">
            <v/>
          </cell>
        </row>
        <row r="112">
          <cell r="X112" t="str">
            <v>30*15*1,5</v>
          </cell>
          <cell r="Y112" t="str">
            <v xml:space="preserve">6    </v>
          </cell>
          <cell r="Z112" t="str">
            <v/>
          </cell>
          <cell r="AD112" t="str">
            <v/>
          </cell>
        </row>
        <row r="113">
          <cell r="X113" t="str">
            <v>ПО_30*15*1,2</v>
          </cell>
          <cell r="Y113" t="str">
            <v xml:space="preserve">6    </v>
          </cell>
          <cell r="Z113">
            <v>107000</v>
          </cell>
          <cell r="AD113">
            <v>76.683333333333337</v>
          </cell>
        </row>
        <row r="114">
          <cell r="X114" t="str">
            <v>ПО_30*15 *1,5</v>
          </cell>
          <cell r="Y114" t="str">
            <v xml:space="preserve">6    </v>
          </cell>
          <cell r="Z114" t="str">
            <v/>
          </cell>
          <cell r="AD114" t="str">
            <v/>
          </cell>
        </row>
        <row r="115">
          <cell r="X115" t="str">
            <v>30*20*1,2</v>
          </cell>
          <cell r="Y115" t="str">
            <v xml:space="preserve">6    </v>
          </cell>
          <cell r="Z115">
            <v>89800</v>
          </cell>
          <cell r="AD115">
            <v>79.323333333333338</v>
          </cell>
        </row>
        <row r="116">
          <cell r="X116" t="str">
            <v>30*20*1,5</v>
          </cell>
          <cell r="Y116" t="str">
            <v xml:space="preserve">6    </v>
          </cell>
          <cell r="Z116">
            <v>81400</v>
          </cell>
          <cell r="AD116">
            <v>88.183333333333337</v>
          </cell>
        </row>
        <row r="117">
          <cell r="X117" t="str">
            <v>30*20*2</v>
          </cell>
          <cell r="Y117" t="str">
            <v xml:space="preserve">6    </v>
          </cell>
          <cell r="Z117">
            <v>77600</v>
          </cell>
          <cell r="AD117">
            <v>107.34666666666668</v>
          </cell>
        </row>
        <row r="118">
          <cell r="X118" t="str">
            <v>30*30*1,2</v>
          </cell>
          <cell r="Y118" t="str">
            <v xml:space="preserve">6    </v>
          </cell>
          <cell r="Z118">
            <v>88500</v>
          </cell>
          <cell r="AD118">
            <v>94.399999999999991</v>
          </cell>
        </row>
        <row r="119">
          <cell r="X119" t="str">
            <v>30*30*1,5</v>
          </cell>
          <cell r="Y119" t="str">
            <v xml:space="preserve">6    </v>
          </cell>
          <cell r="Z119">
            <v>79600</v>
          </cell>
          <cell r="AD119">
            <v>104.80666666666667</v>
          </cell>
        </row>
        <row r="120">
          <cell r="X120" t="str">
            <v>30*30*2</v>
          </cell>
          <cell r="Y120" t="str">
            <v xml:space="preserve">6    </v>
          </cell>
          <cell r="Z120">
            <v>77700</v>
          </cell>
          <cell r="AD120">
            <v>132.09</v>
          </cell>
        </row>
        <row r="121">
          <cell r="X121" t="str">
            <v>30*30*3</v>
          </cell>
          <cell r="Y121" t="str">
            <v xml:space="preserve">6    </v>
          </cell>
          <cell r="Z121">
            <v>73800</v>
          </cell>
          <cell r="AD121">
            <v>178.35000000000002</v>
          </cell>
        </row>
        <row r="122">
          <cell r="X122" t="str">
            <v>40*10*1,2</v>
          </cell>
          <cell r="Y122" t="str">
            <v xml:space="preserve">6    </v>
          </cell>
          <cell r="Z122">
            <v>89800</v>
          </cell>
          <cell r="AD122">
            <v>79.323333333333338</v>
          </cell>
        </row>
        <row r="123">
          <cell r="X123" t="str">
            <v>40*10*1,5</v>
          </cell>
          <cell r="Y123" t="str">
            <v xml:space="preserve">6    </v>
          </cell>
          <cell r="Z123" t="str">
            <v/>
          </cell>
          <cell r="AD123" t="str">
            <v/>
          </cell>
        </row>
        <row r="124">
          <cell r="X124" t="str">
            <v>ОЦИН_40*20*1,2</v>
          </cell>
          <cell r="Y124" t="str">
            <v xml:space="preserve">6    </v>
          </cell>
          <cell r="Z124" t="str">
            <v/>
          </cell>
          <cell r="AD124" t="str">
            <v/>
          </cell>
        </row>
        <row r="125">
          <cell r="X125" t="str">
            <v>ПО_40*20*1,2</v>
          </cell>
          <cell r="Y125" t="str">
            <v xml:space="preserve">6    </v>
          </cell>
          <cell r="Z125">
            <v>89800</v>
          </cell>
          <cell r="AD125">
            <v>83.813333333333333</v>
          </cell>
        </row>
        <row r="126">
          <cell r="X126" t="str">
            <v>40*20*1,2</v>
          </cell>
          <cell r="Y126" t="str">
            <v xml:space="preserve">6    </v>
          </cell>
          <cell r="Z126">
            <v>85300</v>
          </cell>
          <cell r="AD126">
            <v>90.986666666666679</v>
          </cell>
        </row>
        <row r="127">
          <cell r="X127" t="str">
            <v>40*20*1,5</v>
          </cell>
          <cell r="Y127" t="str">
            <v xml:space="preserve">6    </v>
          </cell>
          <cell r="Z127">
            <v>81400</v>
          </cell>
          <cell r="AD127">
            <v>107.17666666666668</v>
          </cell>
        </row>
        <row r="128">
          <cell r="X128" t="str">
            <v>ПО_40*20*1,5</v>
          </cell>
          <cell r="Y128" t="str">
            <v xml:space="preserve">6    </v>
          </cell>
          <cell r="Z128">
            <v>96700</v>
          </cell>
          <cell r="AD128">
            <v>112.81666666666666</v>
          </cell>
        </row>
        <row r="129">
          <cell r="X129" t="str">
            <v>40*20*2</v>
          </cell>
          <cell r="Y129" t="str">
            <v xml:space="preserve">6    </v>
          </cell>
          <cell r="Z129">
            <v>78900</v>
          </cell>
          <cell r="AD129">
            <v>134.13000000000002</v>
          </cell>
        </row>
        <row r="130">
          <cell r="X130" t="str">
            <v>40*20*3</v>
          </cell>
          <cell r="Y130" t="str">
            <v xml:space="preserve">6    </v>
          </cell>
          <cell r="Z130">
            <v>72800</v>
          </cell>
          <cell r="AD130">
            <v>175.93333333333337</v>
          </cell>
        </row>
        <row r="131">
          <cell r="X131" t="str">
            <v>40*25*1,2</v>
          </cell>
          <cell r="Y131" t="str">
            <v xml:space="preserve">6    </v>
          </cell>
          <cell r="Z131">
            <v>85400</v>
          </cell>
          <cell r="AD131">
            <v>99.63333333333334</v>
          </cell>
        </row>
        <row r="132">
          <cell r="X132" t="str">
            <v>40*25*1,5</v>
          </cell>
          <cell r="Y132" t="str">
            <v xml:space="preserve">6    </v>
          </cell>
          <cell r="Z132">
            <v>79800</v>
          </cell>
          <cell r="AD132">
            <v>114.38</v>
          </cell>
        </row>
        <row r="133">
          <cell r="X133" t="str">
            <v>40*25*2</v>
          </cell>
          <cell r="Y133" t="str">
            <v xml:space="preserve">6    </v>
          </cell>
          <cell r="Z133">
            <v>77700</v>
          </cell>
          <cell r="AD133">
            <v>145.04</v>
          </cell>
        </row>
        <row r="134">
          <cell r="X134" t="str">
            <v>40*25*3</v>
          </cell>
          <cell r="Y134" t="str">
            <v xml:space="preserve">6    </v>
          </cell>
          <cell r="Z134" t="str">
            <v/>
          </cell>
          <cell r="AD134" t="str">
            <v/>
          </cell>
        </row>
        <row r="135">
          <cell r="X135" t="str">
            <v>40*30*1,2</v>
          </cell>
          <cell r="Y135" t="str">
            <v xml:space="preserve">6    </v>
          </cell>
          <cell r="Z135" t="str">
            <v/>
          </cell>
          <cell r="AD135" t="str">
            <v/>
          </cell>
        </row>
        <row r="136">
          <cell r="X136" t="str">
            <v>40*30*1,5</v>
          </cell>
          <cell r="Y136" t="str">
            <v xml:space="preserve">6    </v>
          </cell>
          <cell r="Z136" t="str">
            <v/>
          </cell>
          <cell r="AD136" t="str">
            <v/>
          </cell>
        </row>
        <row r="137">
          <cell r="X137" t="str">
            <v>40*30*2</v>
          </cell>
          <cell r="Y137" t="str">
            <v xml:space="preserve">6    </v>
          </cell>
          <cell r="Z137">
            <v>78800</v>
          </cell>
          <cell r="AD137">
            <v>158.91333333333333</v>
          </cell>
        </row>
        <row r="138">
          <cell r="X138" t="str">
            <v>40*40*1,2</v>
          </cell>
          <cell r="Y138" t="str">
            <v xml:space="preserve">6    </v>
          </cell>
          <cell r="Z138">
            <v>85500</v>
          </cell>
          <cell r="AD138">
            <v>122.55</v>
          </cell>
        </row>
        <row r="139">
          <cell r="X139" t="str">
            <v>40*40*1,5</v>
          </cell>
          <cell r="Y139" t="str">
            <v xml:space="preserve">6    </v>
          </cell>
          <cell r="Z139">
            <v>80900</v>
          </cell>
          <cell r="AD139">
            <v>144.27166666666668</v>
          </cell>
        </row>
        <row r="140">
          <cell r="X140" t="str">
            <v>40*40*2</v>
          </cell>
          <cell r="Y140" t="str">
            <v xml:space="preserve">6    </v>
          </cell>
          <cell r="Z140">
            <v>78400</v>
          </cell>
          <cell r="AD140">
            <v>182.93333333333337</v>
          </cell>
        </row>
        <row r="141">
          <cell r="X141" t="str">
            <v>40*40*3</v>
          </cell>
          <cell r="Y141" t="str">
            <v xml:space="preserve">6    </v>
          </cell>
          <cell r="Z141">
            <v>72300</v>
          </cell>
          <cell r="AD141">
            <v>243.41</v>
          </cell>
        </row>
        <row r="142">
          <cell r="X142" t="str">
            <v>40*40*4</v>
          </cell>
          <cell r="Y142" t="str">
            <v xml:space="preserve">6    </v>
          </cell>
          <cell r="Z142">
            <v>71900</v>
          </cell>
          <cell r="AD142">
            <v>309.17</v>
          </cell>
        </row>
        <row r="143">
          <cell r="X143" t="str">
            <v>50*10*1,2</v>
          </cell>
          <cell r="Y143" t="str">
            <v xml:space="preserve">6    </v>
          </cell>
          <cell r="Z143">
            <v>98900</v>
          </cell>
          <cell r="AD143">
            <v>105.49333333333334</v>
          </cell>
        </row>
        <row r="144">
          <cell r="X144" t="str">
            <v>50*10*1,5</v>
          </cell>
          <cell r="Y144" t="str">
            <v xml:space="preserve">6    </v>
          </cell>
          <cell r="Z144" t="str">
            <v/>
          </cell>
          <cell r="AD144" t="str">
            <v/>
          </cell>
        </row>
        <row r="145">
          <cell r="X145" t="str">
            <v>50*25*1,2</v>
          </cell>
          <cell r="Y145" t="str">
            <v xml:space="preserve">6    </v>
          </cell>
          <cell r="Z145">
            <v>89700</v>
          </cell>
          <cell r="AD145">
            <v>122.59000000000002</v>
          </cell>
        </row>
        <row r="146">
          <cell r="X146" t="str">
            <v>50*25*1,5</v>
          </cell>
          <cell r="Y146" t="str">
            <v xml:space="preserve">6    </v>
          </cell>
          <cell r="Z146">
            <v>81500</v>
          </cell>
          <cell r="AD146">
            <v>135.83333333333334</v>
          </cell>
        </row>
        <row r="147">
          <cell r="X147" t="str">
            <v>50*25*2</v>
          </cell>
          <cell r="Y147" t="str">
            <v xml:space="preserve">6    </v>
          </cell>
          <cell r="Z147">
            <v>77600</v>
          </cell>
          <cell r="AD147">
            <v>168.13333333333333</v>
          </cell>
        </row>
        <row r="148">
          <cell r="X148" t="str">
            <v>50*25*3</v>
          </cell>
          <cell r="Y148" t="str">
            <v xml:space="preserve">6    </v>
          </cell>
          <cell r="Z148">
            <v>72700</v>
          </cell>
          <cell r="AD148">
            <v>227.79333333333332</v>
          </cell>
        </row>
        <row r="149">
          <cell r="X149" t="str">
            <v>50*30*1,2</v>
          </cell>
          <cell r="Y149" t="str">
            <v xml:space="preserve">6    </v>
          </cell>
          <cell r="Z149" t="str">
            <v/>
          </cell>
          <cell r="AD149" t="str">
            <v/>
          </cell>
        </row>
        <row r="150">
          <cell r="X150" t="str">
            <v>50*30*1,5</v>
          </cell>
          <cell r="Y150" t="str">
            <v xml:space="preserve">6    </v>
          </cell>
          <cell r="Z150" t="str">
            <v/>
          </cell>
          <cell r="AD150" t="str">
            <v/>
          </cell>
        </row>
        <row r="151">
          <cell r="X151" t="str">
            <v>50*30*2</v>
          </cell>
          <cell r="Y151" t="str">
            <v xml:space="preserve">6    </v>
          </cell>
          <cell r="Z151">
            <v>77800</v>
          </cell>
          <cell r="AD151">
            <v>180.23666666666665</v>
          </cell>
        </row>
        <row r="152">
          <cell r="X152" t="str">
            <v>50*50*1,5</v>
          </cell>
          <cell r="Y152" t="str">
            <v xml:space="preserve">6  10,5  </v>
          </cell>
          <cell r="Z152">
            <v>82200</v>
          </cell>
          <cell r="AD152">
            <v>184.95000000000002</v>
          </cell>
        </row>
        <row r="153">
          <cell r="X153" t="str">
            <v>50*50*2</v>
          </cell>
          <cell r="Y153" t="str">
            <v xml:space="preserve">6    </v>
          </cell>
          <cell r="Z153">
            <v>77700</v>
          </cell>
          <cell r="AD153">
            <v>230.51</v>
          </cell>
        </row>
        <row r="154">
          <cell r="X154" t="str">
            <v>50*50*3</v>
          </cell>
          <cell r="Y154" t="str">
            <v xml:space="preserve">6    </v>
          </cell>
          <cell r="Z154">
            <v>71500</v>
          </cell>
          <cell r="AD154">
            <v>308.64166666666665</v>
          </cell>
        </row>
        <row r="155">
          <cell r="X155" t="str">
            <v>50*50*4</v>
          </cell>
          <cell r="Y155" t="str">
            <v xml:space="preserve">6    </v>
          </cell>
          <cell r="Z155">
            <v>71500</v>
          </cell>
          <cell r="AD155">
            <v>398.01666666666665</v>
          </cell>
        </row>
        <row r="156">
          <cell r="X156" t="str">
            <v>60*30*1,5</v>
          </cell>
          <cell r="Y156" t="str">
            <v xml:space="preserve">6    </v>
          </cell>
          <cell r="Z156">
            <v>82200</v>
          </cell>
          <cell r="AD156">
            <v>165.77</v>
          </cell>
        </row>
        <row r="157">
          <cell r="X157" t="str">
            <v>60*30*2</v>
          </cell>
          <cell r="Y157" t="str">
            <v xml:space="preserve">6    </v>
          </cell>
          <cell r="Z157">
            <v>77700</v>
          </cell>
          <cell r="AD157">
            <v>205.905</v>
          </cell>
        </row>
        <row r="158">
          <cell r="X158" t="str">
            <v>60*30*3</v>
          </cell>
          <cell r="Y158" t="str">
            <v xml:space="preserve">6    </v>
          </cell>
          <cell r="Z158">
            <v>71500</v>
          </cell>
          <cell r="AD158">
            <v>274.08333333333331</v>
          </cell>
        </row>
        <row r="159">
          <cell r="X159" t="str">
            <v>60*30*4</v>
          </cell>
          <cell r="Y159" t="str">
            <v xml:space="preserve">6    </v>
          </cell>
          <cell r="Z159">
            <v>72700</v>
          </cell>
          <cell r="AD159">
            <v>358.65333333333336</v>
          </cell>
        </row>
        <row r="160">
          <cell r="X160" t="str">
            <v>60*40*1,5</v>
          </cell>
          <cell r="Y160" t="str">
            <v xml:space="preserve">6    </v>
          </cell>
          <cell r="Z160">
            <v>88700</v>
          </cell>
          <cell r="AD160">
            <v>199.57500000000002</v>
          </cell>
        </row>
        <row r="161">
          <cell r="X161" t="str">
            <v>60*40*2</v>
          </cell>
          <cell r="Y161" t="str">
            <v xml:space="preserve">6    </v>
          </cell>
          <cell r="Z161">
            <v>77600</v>
          </cell>
          <cell r="AD161">
            <v>230.21333333333334</v>
          </cell>
        </row>
        <row r="162">
          <cell r="X162" t="str">
            <v>60*40*3</v>
          </cell>
          <cell r="Y162" t="str">
            <v xml:space="preserve">6    </v>
          </cell>
          <cell r="Z162">
            <v>71500</v>
          </cell>
          <cell r="AD162">
            <v>307.45</v>
          </cell>
        </row>
        <row r="163">
          <cell r="X163" t="str">
            <v>60*40*4</v>
          </cell>
          <cell r="Y163" t="str">
            <v xml:space="preserve">6    </v>
          </cell>
          <cell r="Z163">
            <v>71500</v>
          </cell>
          <cell r="AD163">
            <v>398.01666666666665</v>
          </cell>
        </row>
        <row r="164">
          <cell r="X164" t="str">
            <v>60*60*1,5</v>
          </cell>
          <cell r="Y164" t="str">
            <v xml:space="preserve">6    </v>
          </cell>
          <cell r="Z164">
            <v>85500</v>
          </cell>
          <cell r="AD164">
            <v>232.27499999999998</v>
          </cell>
        </row>
        <row r="165">
          <cell r="X165" t="str">
            <v>60*60*2</v>
          </cell>
          <cell r="Y165" t="str">
            <v xml:space="preserve">6    </v>
          </cell>
          <cell r="Z165">
            <v>77100</v>
          </cell>
          <cell r="AD165">
            <v>276.27499999999998</v>
          </cell>
        </row>
        <row r="166">
          <cell r="X166" t="str">
            <v>60*60*3</v>
          </cell>
          <cell r="Y166" t="str">
            <v xml:space="preserve">6    </v>
          </cell>
          <cell r="Z166">
            <v>71500</v>
          </cell>
          <cell r="AD166">
            <v>375.375</v>
          </cell>
        </row>
        <row r="167">
          <cell r="X167" t="str">
            <v>60*60*4</v>
          </cell>
          <cell r="Y167" t="str">
            <v xml:space="preserve">6    </v>
          </cell>
          <cell r="Z167">
            <v>72300</v>
          </cell>
          <cell r="AD167">
            <v>492.84499999999997</v>
          </cell>
        </row>
        <row r="168">
          <cell r="X168" t="str">
            <v>70*70*2</v>
          </cell>
          <cell r="Y168" t="str">
            <v xml:space="preserve">6    </v>
          </cell>
          <cell r="Z168" t="str">
            <v/>
          </cell>
          <cell r="AD168" t="str">
            <v/>
          </cell>
        </row>
        <row r="169">
          <cell r="X169" t="str">
            <v>70*70*3</v>
          </cell>
          <cell r="Y169" t="str">
            <v xml:space="preserve">6    </v>
          </cell>
          <cell r="Z169">
            <v>72700</v>
          </cell>
          <cell r="AD169">
            <v>449.52833333333336</v>
          </cell>
        </row>
        <row r="170">
          <cell r="X170" t="str">
            <v>80*40*1,5</v>
          </cell>
          <cell r="Y170" t="str">
            <v xml:space="preserve">6    </v>
          </cell>
          <cell r="Z170" t="str">
            <v/>
          </cell>
          <cell r="AD170" t="str">
            <v/>
          </cell>
        </row>
        <row r="171">
          <cell r="X171" t="str">
            <v>80*40*2</v>
          </cell>
          <cell r="Y171" t="str">
            <v>6 \ 10,5</v>
          </cell>
          <cell r="Z171">
            <v>77600</v>
          </cell>
          <cell r="AD171">
            <v>278.06666666666666</v>
          </cell>
        </row>
        <row r="172">
          <cell r="X172" t="str">
            <v>80*40*3</v>
          </cell>
          <cell r="Y172" t="str">
            <v xml:space="preserve">6    </v>
          </cell>
          <cell r="Z172">
            <v>71500</v>
          </cell>
          <cell r="AD172">
            <v>375.375</v>
          </cell>
        </row>
        <row r="173">
          <cell r="X173" t="str">
            <v>80*40*4</v>
          </cell>
          <cell r="Y173" t="str">
            <v xml:space="preserve">6    </v>
          </cell>
          <cell r="Z173">
            <v>71900</v>
          </cell>
          <cell r="AD173">
            <v>490.11833333333334</v>
          </cell>
        </row>
        <row r="174">
          <cell r="X174" t="str">
            <v>80*60*1,5</v>
          </cell>
          <cell r="Y174" t="str">
            <v xml:space="preserve">6    </v>
          </cell>
          <cell r="Z174" t="str">
            <v/>
          </cell>
          <cell r="AD174" t="str">
            <v/>
          </cell>
        </row>
        <row r="175">
          <cell r="X175" t="str">
            <v>80*60*2</v>
          </cell>
          <cell r="Y175" t="str">
            <v xml:space="preserve">6    </v>
          </cell>
          <cell r="Z175">
            <v>77500</v>
          </cell>
          <cell r="AD175">
            <v>326.79166666666669</v>
          </cell>
        </row>
        <row r="176">
          <cell r="X176" t="str">
            <v>80*60*3</v>
          </cell>
          <cell r="Y176" t="str">
            <v xml:space="preserve">6    </v>
          </cell>
          <cell r="Z176">
            <v>71500</v>
          </cell>
          <cell r="AD176">
            <v>442.10833333333335</v>
          </cell>
        </row>
        <row r="177">
          <cell r="X177" t="str">
            <v>80*60*4</v>
          </cell>
          <cell r="Y177" t="str">
            <v xml:space="preserve">6    </v>
          </cell>
          <cell r="Z177">
            <v>71500</v>
          </cell>
          <cell r="AD177">
            <v>577.95833333333337</v>
          </cell>
        </row>
        <row r="178">
          <cell r="X178" t="str">
            <v>80*80*2</v>
          </cell>
          <cell r="Y178" t="str">
            <v xml:space="preserve">6    </v>
          </cell>
          <cell r="Z178">
            <v>77600</v>
          </cell>
          <cell r="AD178">
            <v>376.35999999999996</v>
          </cell>
        </row>
        <row r="179">
          <cell r="X179" t="str">
            <v>80*80*3</v>
          </cell>
          <cell r="Y179" t="str">
            <v xml:space="preserve">12    </v>
          </cell>
          <cell r="Z179">
            <v>71500</v>
          </cell>
          <cell r="AD179">
            <v>510.0333333333333</v>
          </cell>
        </row>
        <row r="180">
          <cell r="X180" t="str">
            <v>80*80*4</v>
          </cell>
          <cell r="Y180" t="str">
            <v xml:space="preserve">6  12  </v>
          </cell>
          <cell r="Z180">
            <v>70900</v>
          </cell>
          <cell r="AD180">
            <v>661.73333333333335</v>
          </cell>
        </row>
        <row r="181">
          <cell r="X181" t="str">
            <v>90*30*2</v>
          </cell>
          <cell r="Y181" t="str">
            <v xml:space="preserve">6    </v>
          </cell>
          <cell r="Z181" t="str">
            <v/>
          </cell>
          <cell r="AD181" t="str">
            <v/>
          </cell>
        </row>
        <row r="182">
          <cell r="X182" t="str">
            <v>90*30*3</v>
          </cell>
          <cell r="Y182" t="str">
            <v xml:space="preserve">6    </v>
          </cell>
          <cell r="Z182" t="str">
            <v/>
          </cell>
          <cell r="AD182" t="str">
            <v/>
          </cell>
        </row>
        <row r="183">
          <cell r="X183" t="str">
            <v>100*50*2</v>
          </cell>
          <cell r="Y183" t="str">
            <v xml:space="preserve">6    </v>
          </cell>
          <cell r="Z183">
            <v>79200</v>
          </cell>
          <cell r="AD183">
            <v>359.03999999999996</v>
          </cell>
        </row>
        <row r="184">
          <cell r="X184" t="str">
            <v>100*50*3</v>
          </cell>
          <cell r="Y184" t="str">
            <v xml:space="preserve">12    </v>
          </cell>
          <cell r="Z184">
            <v>72700</v>
          </cell>
          <cell r="AD184">
            <v>479.82</v>
          </cell>
        </row>
        <row r="185">
          <cell r="X185" t="str">
            <v>100*50*4</v>
          </cell>
          <cell r="Y185" t="str">
            <v xml:space="preserve">6 \ 12  </v>
          </cell>
          <cell r="Z185">
            <v>71700</v>
          </cell>
          <cell r="AD185">
            <v>623.79000000000008</v>
          </cell>
        </row>
        <row r="186">
          <cell r="X186" t="str">
            <v>100*60*3</v>
          </cell>
          <cell r="Y186" t="str">
            <v xml:space="preserve">12    </v>
          </cell>
          <cell r="Z186">
            <v>74700</v>
          </cell>
          <cell r="AD186">
            <v>532.86</v>
          </cell>
        </row>
        <row r="187">
          <cell r="X187" t="str">
            <v>100*60*4</v>
          </cell>
          <cell r="Y187" t="str">
            <v xml:space="preserve">12    </v>
          </cell>
          <cell r="Z187">
            <v>78600</v>
          </cell>
          <cell r="AD187">
            <v>725.08500000000004</v>
          </cell>
        </row>
        <row r="188">
          <cell r="X188" t="str">
            <v>100*100*2</v>
          </cell>
          <cell r="Y188" t="str">
            <v xml:space="preserve">12    </v>
          </cell>
          <cell r="Z188">
            <v>88900</v>
          </cell>
          <cell r="AD188">
            <v>542.29000000000008</v>
          </cell>
        </row>
        <row r="189">
          <cell r="X189" t="str">
            <v>100*100*3</v>
          </cell>
          <cell r="Y189" t="str">
            <v xml:space="preserve">6 \ 12  </v>
          </cell>
          <cell r="Z189">
            <v>70900</v>
          </cell>
          <cell r="AD189">
            <v>639.28166666666664</v>
          </cell>
        </row>
        <row r="190">
          <cell r="X190" t="str">
            <v>100*100*4</v>
          </cell>
          <cell r="Y190" t="str">
            <v xml:space="preserve">12    </v>
          </cell>
          <cell r="Z190">
            <v>70100</v>
          </cell>
          <cell r="AD190">
            <v>830.10083333333341</v>
          </cell>
        </row>
        <row r="191">
          <cell r="X191" t="str">
            <v>100*100*5</v>
          </cell>
          <cell r="Y191" t="str">
            <v xml:space="preserve">12    </v>
          </cell>
          <cell r="Z191">
            <v>72100</v>
          </cell>
          <cell r="AD191">
            <v>1051.4583333333333</v>
          </cell>
        </row>
        <row r="192">
          <cell r="X192" t="str">
            <v>120*120*3</v>
          </cell>
          <cell r="Y192" t="str">
            <v xml:space="preserve">12    </v>
          </cell>
          <cell r="Z192" t="str">
            <v/>
          </cell>
          <cell r="AD192" t="str">
            <v/>
          </cell>
        </row>
        <row r="193">
          <cell r="X193" t="str">
            <v>120*120*4</v>
          </cell>
          <cell r="Y193" t="str">
            <v xml:space="preserve">12    </v>
          </cell>
          <cell r="Z193">
            <v>72200</v>
          </cell>
          <cell r="AD193">
            <v>1036.07</v>
          </cell>
        </row>
        <row r="194">
          <cell r="X194" t="str">
            <v>120*120*5</v>
          </cell>
          <cell r="Y194" t="str">
            <v xml:space="preserve">3,38    </v>
          </cell>
          <cell r="Z194" t="str">
            <v/>
          </cell>
          <cell r="AD194" t="str">
            <v/>
          </cell>
        </row>
        <row r="195">
          <cell r="X195" t="str">
            <v>120*60*3</v>
          </cell>
          <cell r="Y195" t="str">
            <v xml:space="preserve">12    </v>
          </cell>
          <cell r="Z195">
            <v>76900</v>
          </cell>
          <cell r="AD195">
            <v>620.32666666666671</v>
          </cell>
        </row>
        <row r="196">
          <cell r="X196" t="str">
            <v>120*60*4</v>
          </cell>
          <cell r="Y196" t="str">
            <v xml:space="preserve">12    </v>
          </cell>
          <cell r="Z196">
            <v>76800</v>
          </cell>
          <cell r="AD196">
            <v>813.43999999999994</v>
          </cell>
        </row>
        <row r="197">
          <cell r="X197" t="str">
            <v>120*80*3</v>
          </cell>
          <cell r="Y197" t="str">
            <v xml:space="preserve">12    </v>
          </cell>
          <cell r="Z197">
            <v>76800</v>
          </cell>
          <cell r="AD197">
            <v>692.48</v>
          </cell>
        </row>
        <row r="198">
          <cell r="X198" t="str">
            <v>120*80*4</v>
          </cell>
          <cell r="Y198" t="str">
            <v xml:space="preserve">12    </v>
          </cell>
          <cell r="Z198" t="str">
            <v/>
          </cell>
          <cell r="AD198" t="str">
            <v/>
          </cell>
        </row>
        <row r="199">
          <cell r="X199" t="str">
            <v>140*100*4</v>
          </cell>
          <cell r="Y199" t="str">
            <v xml:space="preserve">12    </v>
          </cell>
          <cell r="Z199" t="str">
            <v/>
          </cell>
          <cell r="AD199" t="str">
            <v/>
          </cell>
        </row>
        <row r="200">
          <cell r="X200" t="str">
            <v>140*100*5</v>
          </cell>
          <cell r="Y200" t="str">
            <v xml:space="preserve">12    </v>
          </cell>
          <cell r="Z200" t="str">
            <v/>
          </cell>
          <cell r="AD200" t="str">
            <v/>
          </cell>
        </row>
        <row r="201">
          <cell r="X201" t="str">
            <v>140*140*4</v>
          </cell>
          <cell r="Y201" t="str">
            <v xml:space="preserve">12    </v>
          </cell>
          <cell r="Z201">
            <v>76700</v>
          </cell>
          <cell r="AD201">
            <v>1285.3641666666667</v>
          </cell>
        </row>
        <row r="202">
          <cell r="X202" t="str">
            <v>140*140*5</v>
          </cell>
          <cell r="Y202" t="str">
            <v xml:space="preserve">12    </v>
          </cell>
          <cell r="Z202">
            <v>75500</v>
          </cell>
          <cell r="AD202">
            <v>1562.2208333333331</v>
          </cell>
        </row>
        <row r="203">
          <cell r="X203" t="str">
            <v>140*140*6</v>
          </cell>
          <cell r="Y203" t="str">
            <v xml:space="preserve">2,6 \ 2,8  </v>
          </cell>
          <cell r="Z203" t="str">
            <v/>
          </cell>
          <cell r="AD203" t="str">
            <v/>
          </cell>
        </row>
        <row r="204">
          <cell r="X204" t="str">
            <v>150*150*4</v>
          </cell>
          <cell r="Y204" t="str">
            <v xml:space="preserve">12    </v>
          </cell>
          <cell r="Z204">
            <v>77900</v>
          </cell>
          <cell r="AD204">
            <v>1402.8491666666666</v>
          </cell>
        </row>
        <row r="205">
          <cell r="X205" t="str">
            <v>150*150*5</v>
          </cell>
          <cell r="Y205" t="str">
            <v xml:space="preserve">12    </v>
          </cell>
          <cell r="Z205">
            <v>77900</v>
          </cell>
          <cell r="AD205">
            <v>1733.9241666666667</v>
          </cell>
        </row>
        <row r="206">
          <cell r="X206" t="str">
            <v>160*160*4</v>
          </cell>
          <cell r="Y206" t="str">
            <v xml:space="preserve">12    </v>
          </cell>
          <cell r="Z206" t="str">
            <v/>
          </cell>
          <cell r="AD206" t="str">
            <v/>
          </cell>
        </row>
        <row r="207">
          <cell r="X207" t="str">
            <v>160*160*5</v>
          </cell>
          <cell r="Y207" t="str">
            <v xml:space="preserve">12    </v>
          </cell>
          <cell r="Z207">
            <v>77500</v>
          </cell>
          <cell r="AD207">
            <v>1847.083333333333</v>
          </cell>
        </row>
        <row r="208">
          <cell r="X208" t="str">
            <v>160*160*6</v>
          </cell>
          <cell r="Y208" t="str">
            <v xml:space="preserve">12    </v>
          </cell>
          <cell r="Z208">
            <v>76700</v>
          </cell>
          <cell r="AD208">
            <v>2169.9708333333333</v>
          </cell>
        </row>
        <row r="209">
          <cell r="X209" t="str">
            <v>180*140*6</v>
          </cell>
          <cell r="Y209" t="str">
            <v xml:space="preserve">6    </v>
          </cell>
          <cell r="Z209" t="str">
            <v/>
          </cell>
          <cell r="AD209" t="str">
            <v/>
          </cell>
        </row>
        <row r="213">
          <cell r="X213" t="str">
            <v>15*2,8</v>
          </cell>
          <cell r="Y213" t="str">
            <v xml:space="preserve">6  7,85  </v>
          </cell>
          <cell r="Z213">
            <v>120900</v>
          </cell>
          <cell r="AD213">
            <v>159.18500000000003</v>
          </cell>
        </row>
        <row r="214">
          <cell r="X214" t="str">
            <v>20*2,8</v>
          </cell>
          <cell r="Y214" t="str">
            <v xml:space="preserve">6  7,8  </v>
          </cell>
          <cell r="Z214">
            <v>119800</v>
          </cell>
          <cell r="AD214">
            <v>205.65666666666667</v>
          </cell>
        </row>
        <row r="215">
          <cell r="X215" t="str">
            <v>25*2,8</v>
          </cell>
          <cell r="Y215" t="str">
            <v xml:space="preserve">7,85    </v>
          </cell>
          <cell r="Z215">
            <v>117500</v>
          </cell>
          <cell r="AD215">
            <v>257.45222929936307</v>
          </cell>
        </row>
        <row r="216">
          <cell r="X216" t="str">
            <v>25*3,2</v>
          </cell>
          <cell r="Y216" t="str">
            <v xml:space="preserve">6    </v>
          </cell>
          <cell r="Z216">
            <v>116500</v>
          </cell>
          <cell r="AD216">
            <v>287.36666666666667</v>
          </cell>
        </row>
        <row r="217">
          <cell r="X217" t="str">
            <v>32*2,8</v>
          </cell>
          <cell r="Y217" t="str">
            <v xml:space="preserve">7,85    </v>
          </cell>
          <cell r="Z217">
            <v>117500</v>
          </cell>
          <cell r="AD217">
            <v>330.79617834394907</v>
          </cell>
        </row>
        <row r="218">
          <cell r="X218" t="str">
            <v>32*3,2</v>
          </cell>
          <cell r="Y218" t="str">
            <v xml:space="preserve">6    </v>
          </cell>
          <cell r="Z218">
            <v>116500</v>
          </cell>
          <cell r="AD218">
            <v>370.85833333333335</v>
          </cell>
        </row>
        <row r="219">
          <cell r="X219" t="str">
            <v>40*3</v>
          </cell>
          <cell r="Y219" t="str">
            <v xml:space="preserve">6 \ 7,85  </v>
          </cell>
          <cell r="Z219">
            <v>117500</v>
          </cell>
          <cell r="AD219">
            <v>403.41666666666669</v>
          </cell>
        </row>
        <row r="220">
          <cell r="X220" t="str">
            <v>40*3,5</v>
          </cell>
          <cell r="Y220" t="str">
            <v xml:space="preserve">6  7,85  </v>
          </cell>
          <cell r="Z220">
            <v>116500</v>
          </cell>
          <cell r="AD220">
            <v>462.11666666666673</v>
          </cell>
        </row>
        <row r="221">
          <cell r="X221" t="str">
            <v>50*3</v>
          </cell>
          <cell r="Y221" t="str">
            <v xml:space="preserve">7,85    </v>
          </cell>
          <cell r="Z221">
            <v>117500</v>
          </cell>
          <cell r="AD221">
            <v>511.91082802547771</v>
          </cell>
        </row>
        <row r="222">
          <cell r="X222" t="str">
            <v>50*3,5</v>
          </cell>
          <cell r="Y222" t="str">
            <v xml:space="preserve">7,85    </v>
          </cell>
          <cell r="Z222">
            <v>116500</v>
          </cell>
          <cell r="AD222">
            <v>587.69426751592368</v>
          </cell>
        </row>
        <row r="223">
          <cell r="X223" t="str">
            <v>76 наруж.*3</v>
          </cell>
          <cell r="Y223" t="str">
            <v xml:space="preserve">7,85    </v>
          </cell>
          <cell r="Z223" t="str">
            <v/>
          </cell>
          <cell r="AD223" t="str">
            <v/>
          </cell>
        </row>
        <row r="224">
          <cell r="X224" t="str">
            <v>76 наруж.*3,5</v>
          </cell>
          <cell r="Y224" t="str">
            <v xml:space="preserve">6    </v>
          </cell>
          <cell r="Z224">
            <v>111900</v>
          </cell>
          <cell r="AD224">
            <v>721.755</v>
          </cell>
        </row>
        <row r="225">
          <cell r="X225" t="str">
            <v>89 наруж.*3,5</v>
          </cell>
          <cell r="Y225" t="str">
            <v>6 \ 7,85 12</v>
          </cell>
          <cell r="Z225">
            <v>111900</v>
          </cell>
          <cell r="AD225">
            <v>850.44</v>
          </cell>
        </row>
        <row r="226">
          <cell r="X226" t="str">
            <v>108 наруж.*3,5</v>
          </cell>
          <cell r="Y226" t="str">
            <v xml:space="preserve">7,8    </v>
          </cell>
          <cell r="Z226">
            <v>111900</v>
          </cell>
          <cell r="AD226">
            <v>1040.0961538461538</v>
          </cell>
        </row>
        <row r="227">
          <cell r="X227" t="str">
            <v>108 наруж.*3,5</v>
          </cell>
          <cell r="Y227" t="str">
            <v xml:space="preserve">6    </v>
          </cell>
          <cell r="Z227">
            <v>111900</v>
          </cell>
          <cell r="AD227">
            <v>1079.835</v>
          </cell>
        </row>
        <row r="228">
          <cell r="X228" t="str">
            <v>114 наруж.*4</v>
          </cell>
          <cell r="Y228" t="str">
            <v xml:space="preserve">7,85    </v>
          </cell>
          <cell r="Z228">
            <v>99700</v>
          </cell>
          <cell r="AD228">
            <v>1116.3859872611467</v>
          </cell>
        </row>
        <row r="236">
          <cell r="X236" t="str">
            <v>14Б1</v>
          </cell>
          <cell r="Y236">
            <v>11.7</v>
          </cell>
          <cell r="Z236">
            <v>121800</v>
          </cell>
          <cell r="AA236" t="str">
            <v/>
          </cell>
          <cell r="AB236">
            <v>120500</v>
          </cell>
          <cell r="AC236">
            <v>119400</v>
          </cell>
          <cell r="AD236">
            <v>1290.8717948717949</v>
          </cell>
        </row>
        <row r="238">
          <cell r="X238" t="str">
            <v>16Б1</v>
          </cell>
          <cell r="Y238">
            <v>12</v>
          </cell>
          <cell r="Z238">
            <v>122900</v>
          </cell>
          <cell r="AA238" t="str">
            <v/>
          </cell>
          <cell r="AB238">
            <v>121600</v>
          </cell>
          <cell r="AC238">
            <v>120500</v>
          </cell>
          <cell r="AD238">
            <v>1566.9750000000001</v>
          </cell>
        </row>
        <row r="240">
          <cell r="X240" t="str">
            <v>18Б1</v>
          </cell>
          <cell r="Y240">
            <v>12</v>
          </cell>
          <cell r="Z240">
            <v>122900</v>
          </cell>
          <cell r="AA240" t="str">
            <v/>
          </cell>
          <cell r="AB240">
            <v>121600</v>
          </cell>
          <cell r="AC240">
            <v>120500</v>
          </cell>
          <cell r="AD240">
            <v>1894.7083333333333</v>
          </cell>
        </row>
        <row r="241">
          <cell r="X241">
            <v>18</v>
          </cell>
          <cell r="Y241">
            <v>12</v>
          </cell>
          <cell r="Z241">
            <v>122900</v>
          </cell>
          <cell r="AA241" t="str">
            <v/>
          </cell>
          <cell r="AB241">
            <v>121600</v>
          </cell>
          <cell r="AC241">
            <v>120500</v>
          </cell>
          <cell r="AD241">
            <v>2255.2150000000001</v>
          </cell>
        </row>
        <row r="242">
          <cell r="X242" t="str">
            <v>20Б1</v>
          </cell>
          <cell r="Y242">
            <v>12</v>
          </cell>
          <cell r="Z242">
            <v>106900</v>
          </cell>
          <cell r="AA242">
            <v>98200</v>
          </cell>
          <cell r="AB242">
            <v>96900</v>
          </cell>
          <cell r="AC242">
            <v>95800</v>
          </cell>
          <cell r="AD242">
            <v>2281.4241666666667</v>
          </cell>
        </row>
        <row r="243">
          <cell r="X243" t="str">
            <v>25Б1</v>
          </cell>
          <cell r="Y243">
            <v>12</v>
          </cell>
          <cell r="Z243">
            <v>98700</v>
          </cell>
          <cell r="AA243">
            <v>88900</v>
          </cell>
          <cell r="AB243">
            <v>87600</v>
          </cell>
          <cell r="AC243">
            <v>86500</v>
          </cell>
          <cell r="AD243">
            <v>2536.59</v>
          </cell>
        </row>
        <row r="244">
          <cell r="X244">
            <v>30</v>
          </cell>
          <cell r="Y244">
            <v>12</v>
          </cell>
          <cell r="Z244">
            <v>89800</v>
          </cell>
          <cell r="AA244" t="str">
            <v/>
          </cell>
          <cell r="AB244">
            <v>88500</v>
          </cell>
          <cell r="AC244">
            <v>87400</v>
          </cell>
          <cell r="AD244">
            <v>3276.9516666666664</v>
          </cell>
        </row>
        <row r="248">
          <cell r="X248" t="str">
            <v>5 У</v>
          </cell>
          <cell r="Y248" t="str">
            <v xml:space="preserve">12    </v>
          </cell>
          <cell r="Z248">
            <v>89700</v>
          </cell>
          <cell r="AA248" t="str">
            <v/>
          </cell>
          <cell r="AB248">
            <v>88400</v>
          </cell>
          <cell r="AC248">
            <v>87300</v>
          </cell>
          <cell r="AD248">
            <v>463.45</v>
          </cell>
        </row>
        <row r="249">
          <cell r="X249" t="str">
            <v>6,5 У</v>
          </cell>
          <cell r="Y249" t="str">
            <v xml:space="preserve">12    </v>
          </cell>
          <cell r="Z249">
            <v>87400</v>
          </cell>
          <cell r="AA249" t="str">
            <v/>
          </cell>
          <cell r="AB249">
            <v>86100</v>
          </cell>
          <cell r="AC249">
            <v>85000</v>
          </cell>
          <cell r="AD249">
            <v>538.96666666666658</v>
          </cell>
        </row>
        <row r="250">
          <cell r="X250" t="str">
            <v>8 У</v>
          </cell>
          <cell r="Y250" t="str">
            <v xml:space="preserve">11,7 \ 12  </v>
          </cell>
          <cell r="Z250">
            <v>86300</v>
          </cell>
          <cell r="AA250" t="str">
            <v/>
          </cell>
          <cell r="AB250">
            <v>85000</v>
          </cell>
          <cell r="AC250">
            <v>83900</v>
          </cell>
          <cell r="AD250">
            <v>633.60427350427358</v>
          </cell>
        </row>
        <row r="251">
          <cell r="X251" t="str">
            <v>10 П/У</v>
          </cell>
          <cell r="Y251" t="str">
            <v xml:space="preserve">12 \   </v>
          </cell>
          <cell r="Z251">
            <v>86200</v>
          </cell>
          <cell r="AA251" t="str">
            <v/>
          </cell>
          <cell r="AB251">
            <v>84900</v>
          </cell>
          <cell r="AC251">
            <v>83800</v>
          </cell>
          <cell r="AD251">
            <v>762.15166666666664</v>
          </cell>
        </row>
        <row r="252">
          <cell r="X252" t="str">
            <v>12 У</v>
          </cell>
          <cell r="Y252" t="str">
            <v xml:space="preserve">12    </v>
          </cell>
          <cell r="Z252">
            <v>94200</v>
          </cell>
          <cell r="AA252" t="str">
            <v/>
          </cell>
          <cell r="AB252">
            <v>92900</v>
          </cell>
          <cell r="AC252">
            <v>91800</v>
          </cell>
          <cell r="AD252">
            <v>1012.6500000000001</v>
          </cell>
        </row>
        <row r="253">
          <cell r="X253" t="str">
            <v>14 У</v>
          </cell>
          <cell r="Y253" t="str">
            <v xml:space="preserve">9 \ 12  </v>
          </cell>
          <cell r="Z253">
            <v>94100</v>
          </cell>
          <cell r="AA253" t="str">
            <v/>
          </cell>
          <cell r="AB253">
            <v>92800</v>
          </cell>
          <cell r="AC253">
            <v>91700</v>
          </cell>
          <cell r="AD253">
            <v>1254.6666666666667</v>
          </cell>
        </row>
        <row r="254">
          <cell r="X254" t="str">
            <v>16 П/У</v>
          </cell>
          <cell r="Y254" t="str">
            <v xml:space="preserve">12    </v>
          </cell>
          <cell r="Z254">
            <v>94200</v>
          </cell>
          <cell r="AA254" t="str">
            <v/>
          </cell>
          <cell r="AB254">
            <v>92900</v>
          </cell>
          <cell r="AC254">
            <v>91800</v>
          </cell>
          <cell r="AD254">
            <v>1397.3</v>
          </cell>
        </row>
        <row r="255">
          <cell r="X255" t="str">
            <v>18 П/У</v>
          </cell>
          <cell r="Y255" t="str">
            <v xml:space="preserve">12    </v>
          </cell>
          <cell r="Z255">
            <v>98100</v>
          </cell>
          <cell r="AA255" t="str">
            <v/>
          </cell>
          <cell r="AB255">
            <v>96800</v>
          </cell>
          <cell r="AC255">
            <v>95700</v>
          </cell>
          <cell r="AD255">
            <v>1657.89</v>
          </cell>
        </row>
        <row r="256">
          <cell r="X256" t="str">
            <v>20 П</v>
          </cell>
          <cell r="Y256" t="str">
            <v xml:space="preserve">12    </v>
          </cell>
          <cell r="Z256">
            <v>134800</v>
          </cell>
          <cell r="AA256" t="str">
            <v/>
          </cell>
          <cell r="AB256">
            <v>133500</v>
          </cell>
          <cell r="AC256">
            <v>132400</v>
          </cell>
          <cell r="AD256">
            <v>2538.7333333333331</v>
          </cell>
        </row>
        <row r="257">
          <cell r="X257" t="str">
            <v>22 П/У</v>
          </cell>
          <cell r="Y257" t="str">
            <v xml:space="preserve">11 \ 12  </v>
          </cell>
          <cell r="Z257">
            <v>135800</v>
          </cell>
          <cell r="AA257" t="str">
            <v/>
          </cell>
          <cell r="AB257">
            <v>134500</v>
          </cell>
          <cell r="AC257">
            <v>133400</v>
          </cell>
          <cell r="AD257">
            <v>2864.1454545454549</v>
          </cell>
        </row>
        <row r="258">
          <cell r="X258" t="str">
            <v>24 П/У</v>
          </cell>
          <cell r="Y258" t="str">
            <v xml:space="preserve">12    </v>
          </cell>
          <cell r="Z258">
            <v>135300</v>
          </cell>
          <cell r="AA258" t="str">
            <v/>
          </cell>
          <cell r="AB258">
            <v>134000</v>
          </cell>
          <cell r="AC258">
            <v>132900</v>
          </cell>
          <cell r="AD258">
            <v>3281.0249999999996</v>
          </cell>
        </row>
        <row r="259">
          <cell r="X259" t="str">
            <v>27 У</v>
          </cell>
          <cell r="Y259" t="str">
            <v xml:space="preserve">12    </v>
          </cell>
          <cell r="Z259">
            <v>144900</v>
          </cell>
          <cell r="AA259" t="str">
            <v/>
          </cell>
          <cell r="AB259">
            <v>143600</v>
          </cell>
          <cell r="AC259">
            <v>142500</v>
          </cell>
          <cell r="AD259">
            <v>4105.5</v>
          </cell>
        </row>
        <row r="260">
          <cell r="X260" t="str">
            <v>30 У</v>
          </cell>
          <cell r="Y260" t="str">
            <v xml:space="preserve">12    </v>
          </cell>
          <cell r="Z260">
            <v>13200</v>
          </cell>
          <cell r="AA260" t="str">
            <v/>
          </cell>
          <cell r="AB260">
            <v>11900</v>
          </cell>
          <cell r="AC260">
            <v>10800</v>
          </cell>
          <cell r="AD260">
            <v>424.59999999999997</v>
          </cell>
        </row>
        <row r="264">
          <cell r="X264" t="str">
            <v>100*50*3</v>
          </cell>
          <cell r="Y264">
            <v>12</v>
          </cell>
          <cell r="Z264">
            <v>87900</v>
          </cell>
          <cell r="AA264"/>
          <cell r="AB264">
            <v>86600</v>
          </cell>
          <cell r="AC264">
            <v>85500</v>
          </cell>
          <cell r="AD264">
            <v>386.76</v>
          </cell>
        </row>
        <row r="265">
          <cell r="X265" t="str">
            <v>100*50*4</v>
          </cell>
          <cell r="Y265">
            <v>12</v>
          </cell>
          <cell r="Z265">
            <v>87900</v>
          </cell>
          <cell r="AA265"/>
          <cell r="AB265">
            <v>86600</v>
          </cell>
          <cell r="AC265">
            <v>85500</v>
          </cell>
          <cell r="AD265">
            <v>512.75000000000011</v>
          </cell>
        </row>
        <row r="266">
          <cell r="X266" t="str">
            <v>120*60*4</v>
          </cell>
          <cell r="Y266">
            <v>12</v>
          </cell>
          <cell r="Z266">
            <v>0</v>
          </cell>
          <cell r="AA266"/>
          <cell r="AB266">
            <v>-1300</v>
          </cell>
          <cell r="AC266">
            <v>-2400</v>
          </cell>
          <cell r="AD266" t="str">
            <v/>
          </cell>
        </row>
        <row r="267">
          <cell r="X267" t="str">
            <v>140*60*4</v>
          </cell>
          <cell r="Y267">
            <v>12</v>
          </cell>
          <cell r="Z267">
            <v>0</v>
          </cell>
          <cell r="AA267"/>
          <cell r="AB267">
            <v>-1300</v>
          </cell>
          <cell r="AC267">
            <v>-2400</v>
          </cell>
          <cell r="AD267" t="str">
            <v/>
          </cell>
        </row>
        <row r="268">
          <cell r="X268" t="str">
            <v>140*60*5</v>
          </cell>
          <cell r="Y268">
            <v>12</v>
          </cell>
          <cell r="Z268">
            <v>87900</v>
          </cell>
          <cell r="AA268"/>
          <cell r="AB268">
            <v>86600</v>
          </cell>
          <cell r="AC268">
            <v>85500</v>
          </cell>
          <cell r="AD268">
            <v>834.3175</v>
          </cell>
        </row>
        <row r="270">
          <cell r="X270" t="str">
            <v>160*80*4</v>
          </cell>
          <cell r="Y270">
            <v>12</v>
          </cell>
          <cell r="Z270">
            <v>0</v>
          </cell>
          <cell r="AA270"/>
          <cell r="AB270">
            <v>-1300</v>
          </cell>
          <cell r="AC270">
            <v>-2400</v>
          </cell>
          <cell r="AD270" t="str">
            <v/>
          </cell>
        </row>
        <row r="276">
          <cell r="X276" t="str">
            <v>1,5*1250*2500</v>
          </cell>
          <cell r="Z276">
            <v>84200</v>
          </cell>
          <cell r="AA276" t="str">
            <v/>
          </cell>
          <cell r="AB276">
            <v>83000</v>
          </cell>
          <cell r="AC276">
            <v>81400</v>
          </cell>
          <cell r="AD276">
            <v>3300.64</v>
          </cell>
        </row>
        <row r="277">
          <cell r="X277" t="str">
            <v>2*1000*2200</v>
          </cell>
          <cell r="Z277">
            <v>75900</v>
          </cell>
          <cell r="AA277" t="str">
            <v/>
          </cell>
          <cell r="AB277">
            <v>74700</v>
          </cell>
          <cell r="AC277">
            <v>73100</v>
          </cell>
          <cell r="AD277">
            <v>2793.12</v>
          </cell>
        </row>
        <row r="278">
          <cell r="X278" t="str">
            <v>2*1250*2500</v>
          </cell>
          <cell r="Z278">
            <v>99800</v>
          </cell>
          <cell r="AA278">
            <v>75900</v>
          </cell>
          <cell r="AB278">
            <v>74700</v>
          </cell>
          <cell r="AC278">
            <v>73100</v>
          </cell>
          <cell r="AD278">
            <v>5109.76</v>
          </cell>
        </row>
        <row r="279">
          <cell r="X279" t="str">
            <v>2,5*1250*2500</v>
          </cell>
          <cell r="Z279">
            <v>74500</v>
          </cell>
          <cell r="AA279" t="str">
            <v/>
          </cell>
          <cell r="AB279">
            <v>73300</v>
          </cell>
          <cell r="AC279">
            <v>71700</v>
          </cell>
          <cell r="AD279">
            <v>4708.4000000000005</v>
          </cell>
        </row>
        <row r="280">
          <cell r="X280" t="str">
            <v>3*1250*2500</v>
          </cell>
          <cell r="Z280">
            <v>72600</v>
          </cell>
          <cell r="AA280" t="str">
            <v/>
          </cell>
          <cell r="AB280">
            <v>71400</v>
          </cell>
          <cell r="AC280">
            <v>69800</v>
          </cell>
          <cell r="AD280">
            <v>5626.5</v>
          </cell>
        </row>
        <row r="281">
          <cell r="X281" t="str">
            <v>3*1500*6000</v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</row>
        <row r="282">
          <cell r="X282" t="str">
            <v>4*1500*6000</v>
          </cell>
          <cell r="Z282">
            <v>72500</v>
          </cell>
          <cell r="AA282" t="str">
            <v/>
          </cell>
          <cell r="AB282">
            <v>71300</v>
          </cell>
          <cell r="AC282">
            <v>69700</v>
          </cell>
          <cell r="AD282">
            <v>20662.5</v>
          </cell>
        </row>
        <row r="283">
          <cell r="X283" t="str">
            <v>4*1500*6000</v>
          </cell>
          <cell r="Z283">
            <v>72500</v>
          </cell>
          <cell r="AA283" t="str">
            <v/>
          </cell>
          <cell r="AB283">
            <v>71300</v>
          </cell>
          <cell r="AC283">
            <v>69700</v>
          </cell>
          <cell r="AD283">
            <v>21170</v>
          </cell>
        </row>
        <row r="284">
          <cell r="X284" t="str">
            <v>5*1500*3000</v>
          </cell>
          <cell r="Z284">
            <v>72500</v>
          </cell>
          <cell r="AA284" t="str">
            <v/>
          </cell>
          <cell r="AB284">
            <v>71300</v>
          </cell>
          <cell r="AC284">
            <v>69700</v>
          </cell>
          <cell r="AD284">
            <v>12760</v>
          </cell>
        </row>
        <row r="285">
          <cell r="X285" t="str">
            <v>5*1500*6000</v>
          </cell>
          <cell r="Z285">
            <v>72500</v>
          </cell>
          <cell r="AA285" t="str">
            <v/>
          </cell>
          <cell r="AB285">
            <v>71300</v>
          </cell>
          <cell r="AC285">
            <v>69700</v>
          </cell>
          <cell r="AD285">
            <v>26607.5</v>
          </cell>
        </row>
        <row r="286">
          <cell r="X286" t="str">
            <v>5*1500*6000</v>
          </cell>
          <cell r="Z286">
            <v>72500</v>
          </cell>
          <cell r="AA286" t="str">
            <v/>
          </cell>
          <cell r="AB286">
            <v>71300</v>
          </cell>
          <cell r="AC286">
            <v>69700</v>
          </cell>
          <cell r="AD286">
            <v>26462.5</v>
          </cell>
        </row>
        <row r="287">
          <cell r="X287" t="str">
            <v>6*1500*3000</v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</row>
        <row r="288">
          <cell r="X288" t="str">
            <v>6*1500*6000</v>
          </cell>
          <cell r="Z288">
            <v>74300</v>
          </cell>
          <cell r="AA288">
            <v>72500</v>
          </cell>
          <cell r="AB288">
            <v>71300</v>
          </cell>
          <cell r="AC288">
            <v>69700</v>
          </cell>
          <cell r="AD288">
            <v>32394.799999999999</v>
          </cell>
        </row>
        <row r="289">
          <cell r="X289" t="str">
            <v>8*1500*6000</v>
          </cell>
          <cell r="Z289">
            <v>81600</v>
          </cell>
          <cell r="AA289">
            <v>73300</v>
          </cell>
          <cell r="AB289">
            <v>72100</v>
          </cell>
          <cell r="AC289">
            <v>70500</v>
          </cell>
          <cell r="AD289">
            <v>46348.799999999996</v>
          </cell>
        </row>
        <row r="290">
          <cell r="X290" t="str">
            <v>10*1500*3000</v>
          </cell>
          <cell r="Z290">
            <v>74400</v>
          </cell>
          <cell r="AA290" t="str">
            <v/>
          </cell>
          <cell r="AB290">
            <v>73200</v>
          </cell>
          <cell r="AC290">
            <v>71600</v>
          </cell>
          <cell r="AD290">
            <v>25667.999999999996</v>
          </cell>
        </row>
        <row r="291">
          <cell r="X291" t="str">
            <v>10*1500*6000</v>
          </cell>
          <cell r="Z291">
            <v>74400</v>
          </cell>
          <cell r="AA291">
            <v>72500</v>
          </cell>
          <cell r="AB291">
            <v>71300</v>
          </cell>
          <cell r="AC291">
            <v>69700</v>
          </cell>
          <cell r="AD291">
            <v>53344.799999999996</v>
          </cell>
        </row>
        <row r="292">
          <cell r="X292" t="str">
            <v>10*2000*6000</v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</row>
        <row r="293">
          <cell r="X293" t="str">
            <v>12*1500*6000</v>
          </cell>
          <cell r="Z293">
            <v>72500</v>
          </cell>
          <cell r="AA293" t="str">
            <v/>
          </cell>
          <cell r="AB293">
            <v>71300</v>
          </cell>
          <cell r="AC293">
            <v>69700</v>
          </cell>
          <cell r="AD293">
            <v>61770</v>
          </cell>
        </row>
        <row r="294">
          <cell r="X294" t="str">
            <v>14*1500*6000</v>
          </cell>
          <cell r="Z294">
            <v>73300</v>
          </cell>
          <cell r="AA294" t="str">
            <v/>
          </cell>
          <cell r="AB294">
            <v>72100</v>
          </cell>
          <cell r="AC294">
            <v>70500</v>
          </cell>
          <cell r="AD294">
            <v>72713.600000000006</v>
          </cell>
        </row>
        <row r="295">
          <cell r="X295" t="str">
            <v>16*1500*6000</v>
          </cell>
          <cell r="Z295">
            <v>73900</v>
          </cell>
          <cell r="AA295" t="str">
            <v/>
          </cell>
          <cell r="AB295">
            <v>72700</v>
          </cell>
          <cell r="AC295">
            <v>71100</v>
          </cell>
          <cell r="AD295">
            <v>84024.3</v>
          </cell>
        </row>
        <row r="296">
          <cell r="X296" t="str">
            <v>20*1500*6000</v>
          </cell>
          <cell r="Z296">
            <v>83100</v>
          </cell>
          <cell r="AA296">
            <v>76200</v>
          </cell>
          <cell r="AB296">
            <v>75000</v>
          </cell>
          <cell r="AC296">
            <v>73400</v>
          </cell>
          <cell r="AD296">
            <v>118666.79999999999</v>
          </cell>
        </row>
        <row r="297">
          <cell r="X297" t="str">
            <v>20*2000*6000</v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</row>
        <row r="298">
          <cell r="X298" t="str">
            <v>25*1500*6000</v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</row>
        <row r="299">
          <cell r="X299" t="str">
            <v>30*1500*6000</v>
          </cell>
          <cell r="Z299">
            <v>85500</v>
          </cell>
          <cell r="AA299">
            <v>76300</v>
          </cell>
          <cell r="AB299">
            <v>75100</v>
          </cell>
          <cell r="AC299">
            <v>73500</v>
          </cell>
          <cell r="AD299">
            <v>184680</v>
          </cell>
        </row>
        <row r="305">
          <cell r="X305" t="str">
            <v>0,5*1250*2500</v>
          </cell>
          <cell r="Z305">
            <v>89500</v>
          </cell>
          <cell r="AA305">
            <v>81300</v>
          </cell>
          <cell r="AB305">
            <v>80100</v>
          </cell>
          <cell r="AC305">
            <v>78500</v>
          </cell>
          <cell r="AD305">
            <v>1163.5</v>
          </cell>
        </row>
        <row r="306">
          <cell r="X306" t="str">
            <v>0,7*1250*2500</v>
          </cell>
          <cell r="Z306">
            <v>80900</v>
          </cell>
          <cell r="AA306" t="str">
            <v/>
          </cell>
          <cell r="AB306">
            <v>79700</v>
          </cell>
          <cell r="AC306">
            <v>78100</v>
          </cell>
          <cell r="AD306">
            <v>1456.1999999999998</v>
          </cell>
        </row>
        <row r="307">
          <cell r="X307" t="str">
            <v>0,8*1250*2500</v>
          </cell>
          <cell r="Z307">
            <v>80900</v>
          </cell>
          <cell r="AA307" t="str">
            <v/>
          </cell>
          <cell r="AB307">
            <v>79700</v>
          </cell>
          <cell r="AC307">
            <v>78100</v>
          </cell>
          <cell r="AD307">
            <v>1618</v>
          </cell>
        </row>
        <row r="308">
          <cell r="X308" t="str">
            <v>1,0*1250*2500</v>
          </cell>
          <cell r="Z308">
            <v>81900</v>
          </cell>
          <cell r="AA308">
            <v>78500</v>
          </cell>
          <cell r="AB308">
            <v>77300</v>
          </cell>
          <cell r="AC308">
            <v>75700</v>
          </cell>
          <cell r="AD308">
            <v>2047.5</v>
          </cell>
        </row>
        <row r="309">
          <cell r="X309" t="str">
            <v>1,2*1250*2500</v>
          </cell>
          <cell r="Z309">
            <v>79000</v>
          </cell>
          <cell r="AA309" t="str">
            <v/>
          </cell>
          <cell r="AB309">
            <v>77800</v>
          </cell>
          <cell r="AC309">
            <v>76200</v>
          </cell>
          <cell r="AD309">
            <v>2370</v>
          </cell>
        </row>
        <row r="310">
          <cell r="X310" t="str">
            <v>1,5*1250*2500</v>
          </cell>
          <cell r="Z310">
            <v>89900</v>
          </cell>
          <cell r="AA310">
            <v>80800</v>
          </cell>
          <cell r="AB310">
            <v>79600</v>
          </cell>
          <cell r="AC310">
            <v>78000</v>
          </cell>
          <cell r="AD310">
            <v>3326.2999999999997</v>
          </cell>
        </row>
        <row r="311">
          <cell r="X311" t="str">
            <v>2*1250*2500</v>
          </cell>
          <cell r="Z311">
            <v>92900</v>
          </cell>
          <cell r="AA311">
            <v>89900</v>
          </cell>
          <cell r="AB311">
            <v>88700</v>
          </cell>
          <cell r="AC311">
            <v>87100</v>
          </cell>
          <cell r="AD311">
            <v>4645</v>
          </cell>
        </row>
        <row r="312">
          <cell r="X312" t="str">
            <v>3*1250*2500</v>
          </cell>
          <cell r="Z312">
            <v>93700</v>
          </cell>
          <cell r="AA312">
            <v>92600</v>
          </cell>
          <cell r="AB312">
            <v>91400</v>
          </cell>
          <cell r="AC312">
            <v>89800</v>
          </cell>
          <cell r="AD312">
            <v>7027.5</v>
          </cell>
        </row>
        <row r="316">
          <cell r="X316" t="str">
            <v>3*1,25*2,5</v>
          </cell>
          <cell r="Z316">
            <v>77200</v>
          </cell>
          <cell r="AA316" t="str">
            <v/>
          </cell>
          <cell r="AB316">
            <v>76000</v>
          </cell>
          <cell r="AC316">
            <v>74400</v>
          </cell>
          <cell r="AD316">
            <v>6006.16</v>
          </cell>
        </row>
        <row r="317">
          <cell r="X317" t="str">
            <v>3*1,5*6,0</v>
          </cell>
          <cell r="Z317">
            <v>77200</v>
          </cell>
          <cell r="AA317">
            <v>69500</v>
          </cell>
          <cell r="AB317">
            <v>68300</v>
          </cell>
          <cell r="AC317">
            <v>66700</v>
          </cell>
          <cell r="AD317">
            <v>16752.400000000001</v>
          </cell>
        </row>
        <row r="318">
          <cell r="X318" t="str">
            <v>4*1,5*3,0</v>
          </cell>
          <cell r="Z318">
            <v>76400</v>
          </cell>
          <cell r="AA318" t="str">
            <v/>
          </cell>
          <cell r="AB318">
            <v>75200</v>
          </cell>
          <cell r="AC318">
            <v>73600</v>
          </cell>
          <cell r="AD318">
            <v>10848.8</v>
          </cell>
        </row>
        <row r="319">
          <cell r="X319" t="str">
            <v>4*1,5*6,0</v>
          </cell>
          <cell r="Z319">
            <v>76500</v>
          </cell>
          <cell r="AA319" t="str">
            <v/>
          </cell>
          <cell r="AB319">
            <v>75300</v>
          </cell>
          <cell r="AC319">
            <v>73700</v>
          </cell>
          <cell r="AD319">
            <v>22720.5</v>
          </cell>
        </row>
        <row r="320">
          <cell r="X320" t="str">
            <v>5*1,5*6,0</v>
          </cell>
          <cell r="Z320">
            <v>76500</v>
          </cell>
          <cell r="AA320" t="str">
            <v/>
          </cell>
          <cell r="AB320">
            <v>75300</v>
          </cell>
          <cell r="AC320">
            <v>73700</v>
          </cell>
          <cell r="AD320">
            <v>27540</v>
          </cell>
        </row>
        <row r="325">
          <cell r="X325" t="str">
            <v>306 0,5*3,3</v>
          </cell>
          <cell r="Z325">
            <v>78100</v>
          </cell>
          <cell r="AA325" t="str">
            <v/>
          </cell>
          <cell r="AB325">
            <v>76900</v>
          </cell>
          <cell r="AC325">
            <v>75300</v>
          </cell>
          <cell r="AD325">
            <v>1538.57</v>
          </cell>
        </row>
        <row r="326">
          <cell r="X326" t="str">
            <v>306 1,5*3,0</v>
          </cell>
          <cell r="Z326">
            <v>78100</v>
          </cell>
          <cell r="AA326" t="str">
            <v/>
          </cell>
          <cell r="AB326">
            <v>76900</v>
          </cell>
          <cell r="AC326">
            <v>75300</v>
          </cell>
          <cell r="AD326">
            <v>4412.6500000000005</v>
          </cell>
        </row>
        <row r="327">
          <cell r="X327" t="str">
            <v>306 1,0*3,3</v>
          </cell>
          <cell r="Z327">
            <v>78100</v>
          </cell>
          <cell r="AA327" t="str">
            <v/>
          </cell>
          <cell r="AB327">
            <v>76900</v>
          </cell>
          <cell r="AC327">
            <v>75300</v>
          </cell>
          <cell r="AD327">
            <v>2967.7999999999997</v>
          </cell>
        </row>
        <row r="328">
          <cell r="X328" t="str">
            <v xml:space="preserve">406 0,9*2,4 </v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/>
          </cell>
        </row>
        <row r="329">
          <cell r="X329" t="str">
            <v xml:space="preserve">406 1,50*2,60 </v>
          </cell>
          <cell r="Z329">
            <v>78100</v>
          </cell>
          <cell r="AA329" t="str">
            <v/>
          </cell>
          <cell r="AB329">
            <v>76900</v>
          </cell>
          <cell r="AC329">
            <v>75300</v>
          </cell>
          <cell r="AD329">
            <v>4764.0999999999995</v>
          </cell>
        </row>
        <row r="330">
          <cell r="X330" t="str">
            <v>406 1,2*3,0</v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</row>
        <row r="331">
          <cell r="X331" t="str">
            <v>406 1,0*4,0</v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</row>
        <row r="332">
          <cell r="X332" t="str">
            <v>406 1,0*3,5</v>
          </cell>
          <cell r="Z332">
            <v>78100</v>
          </cell>
          <cell r="AA332" t="str">
            <v/>
          </cell>
          <cell r="AB332">
            <v>76900</v>
          </cell>
          <cell r="AC332">
            <v>75300</v>
          </cell>
          <cell r="AD332">
            <v>3803.47</v>
          </cell>
        </row>
        <row r="333">
          <cell r="X333" t="str">
            <v>406 1,5*3,15</v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</row>
        <row r="334">
          <cell r="X334" t="str">
            <v>408 1,5*2,5</v>
          </cell>
          <cell r="Z334">
            <v>78100</v>
          </cell>
          <cell r="AA334" t="str">
            <v/>
          </cell>
          <cell r="AB334">
            <v>76900</v>
          </cell>
          <cell r="AC334">
            <v>75300</v>
          </cell>
          <cell r="AD334">
            <v>5545.0999999999995</v>
          </cell>
        </row>
        <row r="335">
          <cell r="X335" t="str">
            <v>506 1,2*3,0</v>
          </cell>
          <cell r="Z335">
            <v>78100</v>
          </cell>
          <cell r="AA335" t="str">
            <v/>
          </cell>
          <cell r="AB335">
            <v>76900</v>
          </cell>
          <cell r="AC335">
            <v>75300</v>
          </cell>
          <cell r="AD335">
            <v>5584.15</v>
          </cell>
        </row>
        <row r="336">
          <cell r="X336" t="str">
            <v xml:space="preserve"> 506 1,2*2,6</v>
          </cell>
          <cell r="Z336">
            <v>79700</v>
          </cell>
          <cell r="AA336" t="str">
            <v/>
          </cell>
          <cell r="AB336">
            <v>78500</v>
          </cell>
          <cell r="AC336">
            <v>76900</v>
          </cell>
          <cell r="AD336">
            <v>5021.1000000000004</v>
          </cell>
        </row>
        <row r="337">
          <cell r="X337" t="str">
            <v>506 1,2*3,7</v>
          </cell>
          <cell r="Z337">
            <v>78100</v>
          </cell>
          <cell r="AA337" t="str">
            <v/>
          </cell>
          <cell r="AB337">
            <v>76900</v>
          </cell>
          <cell r="AC337">
            <v>75300</v>
          </cell>
          <cell r="AD337">
            <v>5701.2999999999993</v>
          </cell>
        </row>
        <row r="338">
          <cell r="X338" t="str">
            <v>508 1,5*2,65</v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/>
          </cell>
        </row>
        <row r="342">
          <cell r="X342" t="str">
            <v>0,5*1250*2500</v>
          </cell>
          <cell r="Z342">
            <v>102900</v>
          </cell>
          <cell r="AA342" t="str">
            <v/>
          </cell>
          <cell r="AB342">
            <v>101700</v>
          </cell>
          <cell r="AC342">
            <v>100100</v>
          </cell>
          <cell r="AD342">
            <v>1234.8</v>
          </cell>
        </row>
        <row r="343">
          <cell r="X343" t="str">
            <v>0,55*1000*2000</v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/>
          </cell>
        </row>
        <row r="344">
          <cell r="X344" t="str">
            <v>0,55*1250*2500</v>
          </cell>
          <cell r="Z344">
            <v>113800</v>
          </cell>
          <cell r="AA344">
            <v>105900</v>
          </cell>
          <cell r="AB344">
            <v>104700</v>
          </cell>
          <cell r="AC344">
            <v>103100</v>
          </cell>
          <cell r="AD344">
            <v>1547.6799999999998</v>
          </cell>
        </row>
        <row r="345">
          <cell r="X345" t="str">
            <v>0,7*1250*2500</v>
          </cell>
          <cell r="Z345">
            <v>108800</v>
          </cell>
          <cell r="AA345">
            <v>95500</v>
          </cell>
          <cell r="AB345">
            <v>94300</v>
          </cell>
          <cell r="AC345">
            <v>92700</v>
          </cell>
          <cell r="AD345">
            <v>1849.6000000000001</v>
          </cell>
        </row>
        <row r="346">
          <cell r="X346" t="str">
            <v>0,8*1250*2500</v>
          </cell>
          <cell r="Z346">
            <v>95800</v>
          </cell>
          <cell r="AA346" t="str">
            <v/>
          </cell>
          <cell r="AB346">
            <v>94600</v>
          </cell>
          <cell r="AC346">
            <v>93000</v>
          </cell>
          <cell r="AD346">
            <v>1935.1599999999999</v>
          </cell>
        </row>
        <row r="347">
          <cell r="X347" t="str">
            <v>1,0*1250*2500</v>
          </cell>
          <cell r="Z347">
            <v>90600</v>
          </cell>
          <cell r="AA347" t="str">
            <v/>
          </cell>
          <cell r="AB347">
            <v>89400</v>
          </cell>
          <cell r="AC347">
            <v>87800</v>
          </cell>
          <cell r="AD347">
            <v>2246.88</v>
          </cell>
        </row>
        <row r="348">
          <cell r="X348" t="str">
            <v>1,5*1250*2500</v>
          </cell>
          <cell r="Z348">
            <v>89900</v>
          </cell>
          <cell r="AA348" t="str">
            <v/>
          </cell>
          <cell r="AB348">
            <v>88700</v>
          </cell>
          <cell r="AC348">
            <v>87100</v>
          </cell>
          <cell r="AD348">
            <v>3299.3300000000004</v>
          </cell>
        </row>
        <row r="349">
          <cell r="X349" t="str">
            <v>2*1250*2500</v>
          </cell>
          <cell r="Z349">
            <v>103400</v>
          </cell>
          <cell r="AA349">
            <v>95000</v>
          </cell>
          <cell r="AB349">
            <v>93800</v>
          </cell>
          <cell r="AC349">
            <v>92200</v>
          </cell>
          <cell r="AD349">
            <v>5118.3</v>
          </cell>
        </row>
        <row r="353">
          <cell r="X353" t="str">
            <v>д.20  СТ.3</v>
          </cell>
          <cell r="Y353" t="str">
            <v xml:space="preserve">6  </v>
          </cell>
          <cell r="Z353">
            <v>79900</v>
          </cell>
          <cell r="AA353" t="str">
            <v/>
          </cell>
          <cell r="AD353">
            <v>213.06666666666669</v>
          </cell>
        </row>
        <row r="354">
          <cell r="X354" t="str">
            <v>д.20  СТ.20</v>
          </cell>
          <cell r="Y354" t="str">
            <v xml:space="preserve">6  </v>
          </cell>
          <cell r="Z354">
            <v>79900</v>
          </cell>
          <cell r="AA354" t="str">
            <v/>
          </cell>
          <cell r="AD354">
            <v>205.07666666666668</v>
          </cell>
        </row>
        <row r="355">
          <cell r="X355" t="str">
            <v>д.20  СТ.45</v>
          </cell>
          <cell r="Y355" t="str">
            <v xml:space="preserve">5,85  </v>
          </cell>
          <cell r="Z355" t="str">
            <v/>
          </cell>
          <cell r="AA355" t="str">
            <v/>
          </cell>
          <cell r="AD355" t="str">
            <v/>
          </cell>
        </row>
        <row r="356">
          <cell r="X356" t="str">
            <v>д.22  СТ.20</v>
          </cell>
          <cell r="Y356" t="str">
            <v xml:space="preserve">6  </v>
          </cell>
          <cell r="Z356">
            <v>80700</v>
          </cell>
          <cell r="AA356">
            <v>79900</v>
          </cell>
          <cell r="AD356">
            <v>264.96499999999997</v>
          </cell>
        </row>
        <row r="357">
          <cell r="X357" t="str">
            <v>д.22  СТ.40Х</v>
          </cell>
          <cell r="Y357" t="str">
            <v xml:space="preserve">5,83  </v>
          </cell>
          <cell r="Z357" t="str">
            <v/>
          </cell>
          <cell r="AA357" t="str">
            <v/>
          </cell>
          <cell r="AD357" t="str">
            <v/>
          </cell>
        </row>
        <row r="358">
          <cell r="X358" t="str">
            <v>д.24  СТ.3</v>
          </cell>
          <cell r="Y358" t="str">
            <v>5,8  6</v>
          </cell>
          <cell r="Z358">
            <v>79900</v>
          </cell>
          <cell r="AA358" t="str">
            <v/>
          </cell>
          <cell r="AD358">
            <v>287.91551724137929</v>
          </cell>
        </row>
        <row r="359">
          <cell r="X359" t="str">
            <v>д.24  СТ.20</v>
          </cell>
          <cell r="Y359" t="str">
            <v>5,8 \ 5,85</v>
          </cell>
          <cell r="Z359" t="str">
            <v/>
          </cell>
          <cell r="AA359" t="str">
            <v/>
          </cell>
          <cell r="AD359" t="str">
            <v/>
          </cell>
        </row>
        <row r="360">
          <cell r="X360" t="str">
            <v>д.24  СТ.45</v>
          </cell>
          <cell r="Y360" t="str">
            <v xml:space="preserve">5,85  </v>
          </cell>
          <cell r="Z360" t="str">
            <v/>
          </cell>
          <cell r="AA360" t="str">
            <v/>
          </cell>
          <cell r="AD360" t="str">
            <v/>
          </cell>
        </row>
        <row r="361">
          <cell r="X361" t="str">
            <v>д.25  СТ.3</v>
          </cell>
          <cell r="Y361" t="str">
            <v>5,8  6</v>
          </cell>
          <cell r="Z361">
            <v>79900</v>
          </cell>
          <cell r="AA361" t="str">
            <v/>
          </cell>
          <cell r="AD361">
            <v>327.86551724137934</v>
          </cell>
        </row>
        <row r="362">
          <cell r="X362" t="str">
            <v>д.25  СТ.20</v>
          </cell>
          <cell r="Y362" t="str">
            <v xml:space="preserve">5,84  </v>
          </cell>
          <cell r="Z362">
            <v>79900</v>
          </cell>
          <cell r="AA362" t="str">
            <v/>
          </cell>
          <cell r="AD362">
            <v>343.40582191780823</v>
          </cell>
        </row>
        <row r="363">
          <cell r="X363" t="str">
            <v>д.25  СТ.45</v>
          </cell>
          <cell r="Y363" t="str">
            <v>5,8 \ 5,82</v>
          </cell>
          <cell r="Z363" t="str">
            <v/>
          </cell>
          <cell r="AA363" t="str">
            <v/>
          </cell>
          <cell r="AD363" t="str">
            <v/>
          </cell>
        </row>
        <row r="364">
          <cell r="X364" t="str">
            <v>д.30  СТ.3</v>
          </cell>
          <cell r="Y364" t="str">
            <v xml:space="preserve">6  </v>
          </cell>
          <cell r="Z364">
            <v>80600</v>
          </cell>
          <cell r="AA364" t="str">
            <v/>
          </cell>
          <cell r="AD364">
            <v>468.82333333333332</v>
          </cell>
        </row>
        <row r="365">
          <cell r="X365" t="str">
            <v>д.30  СТ.20</v>
          </cell>
          <cell r="Y365" t="str">
            <v>5,8  3,3</v>
          </cell>
          <cell r="Z365" t="str">
            <v/>
          </cell>
          <cell r="AA365" t="str">
            <v/>
          </cell>
          <cell r="AD365" t="str">
            <v/>
          </cell>
        </row>
        <row r="366">
          <cell r="X366" t="str">
            <v>д.30  СТ.45</v>
          </cell>
          <cell r="Y366" t="str">
            <v xml:space="preserve">5,85  </v>
          </cell>
          <cell r="Z366" t="str">
            <v/>
          </cell>
          <cell r="AA366" t="str">
            <v/>
          </cell>
          <cell r="AD366" t="str">
            <v/>
          </cell>
        </row>
        <row r="367">
          <cell r="X367" t="str">
            <v>д.30  СТ.40Х</v>
          </cell>
          <cell r="Y367" t="str">
            <v xml:space="preserve">5,84  </v>
          </cell>
          <cell r="Z367" t="str">
            <v/>
          </cell>
          <cell r="AA367" t="str">
            <v/>
          </cell>
          <cell r="AD367" t="str">
            <v/>
          </cell>
        </row>
        <row r="368">
          <cell r="X368" t="str">
            <v>д.32  СТ.3</v>
          </cell>
          <cell r="Y368" t="str">
            <v xml:space="preserve">5,8  </v>
          </cell>
          <cell r="Z368">
            <v>79900</v>
          </cell>
          <cell r="AA368" t="str">
            <v/>
          </cell>
          <cell r="AD368">
            <v>520.72758620689649</v>
          </cell>
        </row>
        <row r="369">
          <cell r="X369" t="str">
            <v>д.32  СТ.20</v>
          </cell>
          <cell r="Y369" t="str">
            <v>5,8 \ 5,83</v>
          </cell>
          <cell r="Z369">
            <v>79900</v>
          </cell>
          <cell r="AA369" t="str">
            <v/>
          </cell>
          <cell r="AD369">
            <v>509.70689655172413</v>
          </cell>
        </row>
        <row r="370">
          <cell r="X370" t="str">
            <v>д.32  СТ.45</v>
          </cell>
          <cell r="Y370" t="str">
            <v xml:space="preserve">5,84  </v>
          </cell>
          <cell r="Z370" t="str">
            <v/>
          </cell>
          <cell r="AA370" t="str">
            <v/>
          </cell>
          <cell r="AD370" t="str">
            <v/>
          </cell>
        </row>
        <row r="371">
          <cell r="X371" t="str">
            <v>д.32  СТ.40Х</v>
          </cell>
          <cell r="Y371" t="str">
            <v xml:space="preserve">5,82  </v>
          </cell>
          <cell r="Z371" t="str">
            <v/>
          </cell>
          <cell r="AA371" t="str">
            <v/>
          </cell>
          <cell r="AD371" t="str">
            <v/>
          </cell>
        </row>
        <row r="372">
          <cell r="X372" t="str">
            <v>д.36 СТ.3</v>
          </cell>
          <cell r="Y372" t="str">
            <v>4,5 \ 5,82</v>
          </cell>
          <cell r="Z372">
            <v>79900</v>
          </cell>
          <cell r="AA372" t="str">
            <v/>
          </cell>
          <cell r="AD372">
            <v>662.28222222222223</v>
          </cell>
        </row>
        <row r="373">
          <cell r="X373" t="str">
            <v>д.36 СТ.20</v>
          </cell>
          <cell r="Y373" t="str">
            <v>5,83  6</v>
          </cell>
          <cell r="Z373" t="str">
            <v/>
          </cell>
          <cell r="AA373" t="str">
            <v/>
          </cell>
          <cell r="AD373" t="str">
            <v/>
          </cell>
        </row>
        <row r="374">
          <cell r="X374" t="str">
            <v>д.36 СТ.45</v>
          </cell>
          <cell r="Y374" t="str">
            <v xml:space="preserve">5,84  </v>
          </cell>
          <cell r="Z374" t="str">
            <v/>
          </cell>
          <cell r="AA374" t="str">
            <v/>
          </cell>
          <cell r="AD374" t="str">
            <v/>
          </cell>
        </row>
        <row r="375">
          <cell r="X375" t="str">
            <v>д.40  СТ.3</v>
          </cell>
          <cell r="Y375" t="str">
            <v xml:space="preserve">5,83  </v>
          </cell>
          <cell r="Z375" t="str">
            <v/>
          </cell>
          <cell r="AA375" t="str">
            <v/>
          </cell>
          <cell r="AD375" t="str">
            <v/>
          </cell>
        </row>
        <row r="376">
          <cell r="X376" t="str">
            <v>д.40  СТ.45</v>
          </cell>
          <cell r="Y376" t="str">
            <v xml:space="preserve">5,85  </v>
          </cell>
          <cell r="Z376" t="str">
            <v/>
          </cell>
          <cell r="AA376" t="str">
            <v/>
          </cell>
          <cell r="AD376" t="str">
            <v/>
          </cell>
        </row>
        <row r="377">
          <cell r="X377" t="str">
            <v>д.40  СТ.40Х</v>
          </cell>
          <cell r="Y377" t="str">
            <v xml:space="preserve">5,82  </v>
          </cell>
          <cell r="Z377" t="str">
            <v/>
          </cell>
          <cell r="AA377" t="str">
            <v/>
          </cell>
          <cell r="AD377" t="str">
            <v/>
          </cell>
        </row>
        <row r="378">
          <cell r="X378" t="str">
            <v>д.45  СТ.3</v>
          </cell>
          <cell r="Y378" t="str">
            <v xml:space="preserve">6  </v>
          </cell>
          <cell r="Z378" t="str">
            <v/>
          </cell>
          <cell r="AA378" t="str">
            <v/>
          </cell>
          <cell r="AD378" t="str">
            <v/>
          </cell>
        </row>
        <row r="379">
          <cell r="X379" t="str">
            <v>д.45  СТ.20</v>
          </cell>
          <cell r="Y379" t="str">
            <v xml:space="preserve">5,8  </v>
          </cell>
          <cell r="Z379" t="str">
            <v/>
          </cell>
          <cell r="AA379" t="str">
            <v/>
          </cell>
          <cell r="AD379" t="str">
            <v/>
          </cell>
        </row>
        <row r="380">
          <cell r="X380" t="str">
            <v>д.45  СТ.45</v>
          </cell>
          <cell r="Y380" t="str">
            <v xml:space="preserve">5,83  </v>
          </cell>
          <cell r="Z380" t="str">
            <v/>
          </cell>
          <cell r="AA380" t="str">
            <v/>
          </cell>
          <cell r="AD380" t="str">
            <v/>
          </cell>
        </row>
        <row r="381">
          <cell r="X381" t="str">
            <v>д.50  СТ.3</v>
          </cell>
          <cell r="Y381" t="str">
            <v xml:space="preserve">5,5  </v>
          </cell>
          <cell r="Z381">
            <v>79900</v>
          </cell>
          <cell r="AA381" t="str">
            <v/>
          </cell>
          <cell r="AD381">
            <v>1246.44</v>
          </cell>
        </row>
        <row r="382">
          <cell r="X382" t="str">
            <v>д.50  СТ.20</v>
          </cell>
          <cell r="Y382" t="str">
            <v xml:space="preserve">5,83 \ </v>
          </cell>
          <cell r="Z382" t="str">
            <v/>
          </cell>
          <cell r="AA382" t="str">
            <v/>
          </cell>
          <cell r="AD382" t="str">
            <v/>
          </cell>
        </row>
        <row r="383">
          <cell r="X383" t="str">
            <v>д.50  СТ.35</v>
          </cell>
          <cell r="Y383" t="str">
            <v xml:space="preserve">5,83  </v>
          </cell>
          <cell r="Z383">
            <v>79900</v>
          </cell>
          <cell r="AA383" t="str">
            <v/>
          </cell>
          <cell r="AD383">
            <v>1233.4476843910807</v>
          </cell>
        </row>
        <row r="384">
          <cell r="X384" t="str">
            <v>д.50  СТ.45</v>
          </cell>
          <cell r="Y384" t="str">
            <v xml:space="preserve">5,82  </v>
          </cell>
          <cell r="Z384" t="str">
            <v/>
          </cell>
          <cell r="AA384" t="str">
            <v/>
          </cell>
          <cell r="AD384" t="str">
            <v/>
          </cell>
        </row>
        <row r="385">
          <cell r="X385" t="str">
            <v>д.60  СТ.3</v>
          </cell>
          <cell r="Y385" t="str">
            <v>5,4 \ 5,58</v>
          </cell>
          <cell r="Z385">
            <v>79900</v>
          </cell>
          <cell r="AA385" t="str">
            <v/>
          </cell>
          <cell r="AD385">
            <v>1836.2203703703703</v>
          </cell>
        </row>
        <row r="386">
          <cell r="X386" t="str">
            <v>д.60  СТ.20</v>
          </cell>
          <cell r="Y386" t="str">
            <v xml:space="preserve">5,1  </v>
          </cell>
          <cell r="Z386" t="str">
            <v/>
          </cell>
          <cell r="AA386" t="str">
            <v/>
          </cell>
          <cell r="AD386" t="str">
            <v/>
          </cell>
        </row>
        <row r="387">
          <cell r="X387" t="str">
            <v>д.60  СТ45</v>
          </cell>
          <cell r="Y387" t="str">
            <v xml:space="preserve">4,9  </v>
          </cell>
          <cell r="Z387" t="str">
            <v/>
          </cell>
          <cell r="AA387" t="str">
            <v/>
          </cell>
          <cell r="AD387" t="str">
            <v/>
          </cell>
        </row>
        <row r="388">
          <cell r="X388" t="str">
            <v>д.65  СТ20</v>
          </cell>
          <cell r="Y388" t="str">
            <v>4,95  5</v>
          </cell>
          <cell r="Z388">
            <v>79900</v>
          </cell>
          <cell r="AA388" t="str">
            <v/>
          </cell>
          <cell r="AD388">
            <v>2293.6949494949495</v>
          </cell>
        </row>
        <row r="389">
          <cell r="X389" t="str">
            <v>д.65  СТ45</v>
          </cell>
          <cell r="Y389" t="str">
            <v>4,4 \ 4,56</v>
          </cell>
          <cell r="Z389">
            <v>79900</v>
          </cell>
          <cell r="AA389" t="str">
            <v/>
          </cell>
          <cell r="AD389">
            <v>2160.931818181818</v>
          </cell>
        </row>
        <row r="390">
          <cell r="X390" t="str">
            <v>д.70  СТ.3</v>
          </cell>
          <cell r="Y390" t="str">
            <v xml:space="preserve">6  </v>
          </cell>
          <cell r="Z390">
            <v>79900</v>
          </cell>
          <cell r="AA390" t="str">
            <v/>
          </cell>
          <cell r="AD390">
            <v>2463.5833333333335</v>
          </cell>
        </row>
        <row r="391">
          <cell r="X391" t="str">
            <v>д.70  СТ.20</v>
          </cell>
          <cell r="Y391" t="str">
            <v xml:space="preserve">6  </v>
          </cell>
          <cell r="Z391">
            <v>79900</v>
          </cell>
          <cell r="AA391" t="str">
            <v/>
          </cell>
          <cell r="AD391">
            <v>2410.3166666666666</v>
          </cell>
        </row>
        <row r="392">
          <cell r="X392" t="str">
            <v>д.70  СТ.45</v>
          </cell>
          <cell r="Y392" t="str">
            <v>4,56 \ 5,4</v>
          </cell>
          <cell r="Z392" t="str">
            <v/>
          </cell>
          <cell r="AA392" t="str">
            <v/>
          </cell>
          <cell r="AD392" t="str">
            <v/>
          </cell>
        </row>
        <row r="393">
          <cell r="X393" t="str">
            <v>д.90  СТ.20</v>
          </cell>
          <cell r="Y393" t="str">
            <v>3,6 \ 4,23</v>
          </cell>
          <cell r="Z393">
            <v>79900</v>
          </cell>
          <cell r="AA393" t="str">
            <v/>
          </cell>
          <cell r="AD393">
            <v>3999.4388888888889</v>
          </cell>
        </row>
        <row r="394">
          <cell r="X394" t="str">
            <v>д.90  СТ.45</v>
          </cell>
          <cell r="Y394" t="str">
            <v xml:space="preserve">5  </v>
          </cell>
          <cell r="Z394">
            <v>79900</v>
          </cell>
          <cell r="AA394" t="str">
            <v/>
          </cell>
          <cell r="AD394">
            <v>3999.7940000000003</v>
          </cell>
        </row>
        <row r="395">
          <cell r="X395" t="str">
            <v>д.100 СТ.20</v>
          </cell>
          <cell r="Y395" t="str">
            <v>4,42 \ 4,25</v>
          </cell>
          <cell r="Z395">
            <v>84500</v>
          </cell>
          <cell r="AA395">
            <v>79900</v>
          </cell>
          <cell r="AD395">
            <v>5238.2352941176468</v>
          </cell>
        </row>
        <row r="396">
          <cell r="X396" t="str">
            <v>д.100  СТ.45</v>
          </cell>
          <cell r="Y396" t="str">
            <v xml:space="preserve">4,43  </v>
          </cell>
          <cell r="Z396" t="str">
            <v/>
          </cell>
          <cell r="AA396" t="str">
            <v/>
          </cell>
          <cell r="AD396" t="str">
            <v/>
          </cell>
        </row>
        <row r="397">
          <cell r="X397" t="str">
            <v>д.120 СТ.20</v>
          </cell>
          <cell r="Y397" t="str">
            <v>3,65 \ 5,24</v>
          </cell>
          <cell r="Z397">
            <v>84500</v>
          </cell>
          <cell r="AA397">
            <v>79900</v>
          </cell>
          <cell r="AD397">
            <v>7500.821917808219</v>
          </cell>
        </row>
        <row r="398">
          <cell r="X398" t="str">
            <v>д.120  СТ.45</v>
          </cell>
          <cell r="Y398" t="str">
            <v xml:space="preserve">3,91  </v>
          </cell>
          <cell r="Z398" t="str">
            <v/>
          </cell>
          <cell r="AA398" t="str">
            <v/>
          </cell>
          <cell r="AD398" t="str">
            <v/>
          </cell>
        </row>
        <row r="399">
          <cell r="X399" t="str">
            <v>д.130 ст.20</v>
          </cell>
          <cell r="Y399" t="str">
            <v xml:space="preserve">3,3  </v>
          </cell>
          <cell r="Z399" t="str">
            <v/>
          </cell>
          <cell r="AA399" t="str">
            <v/>
          </cell>
          <cell r="AD399" t="str">
            <v/>
          </cell>
        </row>
        <row r="400">
          <cell r="X400" t="str">
            <v>д.130 СТ 45</v>
          </cell>
          <cell r="Y400" t="str">
            <v xml:space="preserve">4,5  </v>
          </cell>
          <cell r="Z400" t="str">
            <v/>
          </cell>
          <cell r="AA400" t="str">
            <v/>
          </cell>
          <cell r="AD400" t="str">
            <v/>
          </cell>
        </row>
        <row r="401">
          <cell r="X401" t="str">
            <v>д.150 ст.20</v>
          </cell>
          <cell r="Y401" t="str">
            <v>3,8 \ 3,31</v>
          </cell>
          <cell r="Z401">
            <v>79900</v>
          </cell>
          <cell r="AA401" t="str">
            <v/>
          </cell>
          <cell r="AD401">
            <v>11106.1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  <pageSetUpPr fitToPage="1"/>
  </sheetPr>
  <dimension ref="A1:O73"/>
  <sheetViews>
    <sheetView tabSelected="1" topLeftCell="A40" workbookViewId="0">
      <selection activeCell="C73" sqref="C73"/>
    </sheetView>
  </sheetViews>
  <sheetFormatPr defaultRowHeight="14.25" x14ac:dyDescent="0.2"/>
  <cols>
    <col min="1" max="1" width="19.25" style="2" customWidth="1"/>
    <col min="2" max="2" width="7.625" style="2" customWidth="1"/>
    <col min="3" max="3" width="11.125" style="2" customWidth="1"/>
    <col min="4" max="4" width="13" style="2" customWidth="1"/>
    <col min="5" max="6" width="9.25" style="2" customWidth="1"/>
    <col min="7" max="7" width="6.375" style="3" customWidth="1"/>
    <col min="8" max="8" width="4.125" style="2" customWidth="1"/>
    <col min="9" max="9" width="14.375" style="2" customWidth="1"/>
    <col min="10" max="10" width="10.125" style="2" customWidth="1"/>
    <col min="11" max="11" width="11.125" style="2" customWidth="1"/>
    <col min="12" max="12" width="13" style="2" customWidth="1"/>
    <col min="13" max="14" width="9.25" style="2" customWidth="1"/>
    <col min="15" max="15" width="6.375" style="3" customWidth="1"/>
    <col min="16" max="259" width="10" style="1" customWidth="1"/>
    <col min="260" max="1025" width="7.5" style="1" customWidth="1"/>
    <col min="1026" max="16384" width="9" style="1"/>
  </cols>
  <sheetData>
    <row r="1" spans="1:15" ht="32.25" customHeight="1" x14ac:dyDescent="0.3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3" t="s">
        <v>1</v>
      </c>
      <c r="L1" s="114"/>
      <c r="M1" s="114"/>
      <c r="N1" s="114"/>
      <c r="O1" s="114"/>
    </row>
    <row r="2" spans="1:15" ht="17.25" customHeight="1" x14ac:dyDescent="0.25">
      <c r="A2" s="115" t="s">
        <v>2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1:15" ht="14.1" customHeight="1" x14ac:dyDescent="0.2">
      <c r="A3" s="116" t="s">
        <v>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</row>
    <row r="4" spans="1:15" ht="14.1" customHeight="1" x14ac:dyDescent="0.2">
      <c r="A4" s="116" t="s">
        <v>4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15" ht="14.1" customHeight="1" thickBot="1" x14ac:dyDescent="0.25"/>
    <row r="6" spans="1:15" ht="15" x14ac:dyDescent="0.2">
      <c r="A6" s="4" t="s">
        <v>5</v>
      </c>
      <c r="B6" s="4" t="s">
        <v>6</v>
      </c>
      <c r="C6" s="4" t="s">
        <v>7</v>
      </c>
      <c r="D6" s="4" t="s">
        <v>7</v>
      </c>
      <c r="E6" s="4" t="s">
        <v>7</v>
      </c>
      <c r="F6" s="4" t="s">
        <v>7</v>
      </c>
      <c r="G6" s="5" t="s">
        <v>7</v>
      </c>
      <c r="H6" s="6"/>
      <c r="I6" s="4" t="s">
        <v>5</v>
      </c>
      <c r="J6" s="4" t="s">
        <v>6</v>
      </c>
      <c r="K6" s="4" t="s">
        <v>7</v>
      </c>
      <c r="L6" s="4" t="s">
        <v>7</v>
      </c>
      <c r="M6" s="4" t="s">
        <v>7</v>
      </c>
      <c r="N6" s="4" t="s">
        <v>7</v>
      </c>
      <c r="O6" s="5" t="s">
        <v>7</v>
      </c>
    </row>
    <row r="7" spans="1:15" ht="15.75" thickBot="1" x14ac:dyDescent="0.25">
      <c r="A7" s="7" t="s">
        <v>8</v>
      </c>
      <c r="B7" s="7" t="s">
        <v>9</v>
      </c>
      <c r="C7" s="8" t="s">
        <v>10</v>
      </c>
      <c r="D7" s="8" t="s">
        <v>11</v>
      </c>
      <c r="E7" s="8" t="s">
        <v>12</v>
      </c>
      <c r="F7" s="8" t="s">
        <v>13</v>
      </c>
      <c r="G7" s="9" t="s">
        <v>14</v>
      </c>
      <c r="H7" s="6"/>
      <c r="I7" s="7" t="s">
        <v>8</v>
      </c>
      <c r="J7" s="7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9" t="s">
        <v>14</v>
      </c>
    </row>
    <row r="8" spans="1:15" ht="15.75" thickBot="1" x14ac:dyDescent="0.25">
      <c r="A8" s="117" t="s">
        <v>15</v>
      </c>
      <c r="B8" s="118"/>
      <c r="C8" s="118"/>
      <c r="D8" s="118"/>
      <c r="E8" s="118"/>
      <c r="F8" s="118"/>
      <c r="G8" s="119"/>
      <c r="H8" s="6"/>
      <c r="I8" s="120" t="s">
        <v>15</v>
      </c>
      <c r="J8" s="121"/>
      <c r="K8" s="121"/>
      <c r="L8" s="121"/>
      <c r="M8" s="121"/>
      <c r="N8" s="121"/>
      <c r="O8" s="122"/>
    </row>
    <row r="9" spans="1:15" ht="15" x14ac:dyDescent="0.2">
      <c r="A9" s="10" t="str">
        <f>[1]Расчет_металла!X93</f>
        <v>10*10*1</v>
      </c>
      <c r="B9" s="11" t="str">
        <f>[1]Расчет_металла!Y93</f>
        <v xml:space="preserve">6    </v>
      </c>
      <c r="C9" s="11">
        <f>[1]Расчет_металла!Z93</f>
        <v>99800</v>
      </c>
      <c r="D9" s="12">
        <f>IF(ISNUMBER(C9),C9-500,"")</f>
        <v>99300</v>
      </c>
      <c r="E9" s="12">
        <f>IF(ISNUMBER(C9),C9-1300,"")</f>
        <v>98500</v>
      </c>
      <c r="F9" s="12">
        <f>IF(ISNUMBER(C9),C9-2400,"")</f>
        <v>97400</v>
      </c>
      <c r="G9" s="13">
        <f>[1]Расчет_металла!AD93</f>
        <v>26.613333333333333</v>
      </c>
      <c r="H9" s="6"/>
      <c r="I9" s="10" t="str">
        <f>[1]Расчет_металла!X156</f>
        <v>60*30*1,5</v>
      </c>
      <c r="J9" s="14" t="str">
        <f>[1]Расчет_металла!Y156</f>
        <v xml:space="preserve">6    </v>
      </c>
      <c r="K9" s="11">
        <f>[1]Расчет_металла!Z156</f>
        <v>82200</v>
      </c>
      <c r="L9" s="12">
        <f>IF(ISNUMBER(K9),K9-500,"")</f>
        <v>81700</v>
      </c>
      <c r="M9" s="12">
        <f>IF(ISNUMBER(K9),K9-1300,"")</f>
        <v>80900</v>
      </c>
      <c r="N9" s="12">
        <f>IF(ISNUMBER(K9),K9-2400,"")</f>
        <v>79800</v>
      </c>
      <c r="O9" s="13">
        <f>[1]Расчет_металла!AD156</f>
        <v>165.77</v>
      </c>
    </row>
    <row r="10" spans="1:15" ht="15" x14ac:dyDescent="0.2">
      <c r="A10" s="15" t="str">
        <f>[1]Расчет_металла!X94</f>
        <v>10*10*1,2</v>
      </c>
      <c r="B10" s="16" t="str">
        <f>[1]Расчет_металла!Y94</f>
        <v xml:space="preserve">6    </v>
      </c>
      <c r="C10" s="16">
        <f>[1]Расчет_металла!Z94</f>
        <v>99800</v>
      </c>
      <c r="D10" s="16">
        <f t="shared" ref="D10:D71" si="0">IF(ISNUMBER(C10),C10-500,"")</f>
        <v>99300</v>
      </c>
      <c r="E10" s="16">
        <f t="shared" ref="E10:E71" si="1">IF(ISNUMBER(C10),C10-1300,"")</f>
        <v>98500</v>
      </c>
      <c r="F10" s="16">
        <f t="shared" ref="F10:F71" si="2">IF(ISNUMBER(C10),C10-2400,"")</f>
        <v>97400</v>
      </c>
      <c r="G10" s="17">
        <f>[1]Расчет_металла!AD94</f>
        <v>31.603333333333335</v>
      </c>
      <c r="H10" s="6"/>
      <c r="I10" s="15" t="str">
        <f>[1]Расчет_металла!X157</f>
        <v>60*30*2</v>
      </c>
      <c r="J10" s="18" t="str">
        <f>[1]Расчет_металла!Y157</f>
        <v xml:space="preserve">6    </v>
      </c>
      <c r="K10" s="16">
        <f>[1]Расчет_металла!Z157</f>
        <v>77700</v>
      </c>
      <c r="L10" s="16">
        <f t="shared" ref="L10:L71" si="3">IF(ISNUMBER(K10),K10-500,"")</f>
        <v>77200</v>
      </c>
      <c r="M10" s="16">
        <f t="shared" ref="M10:M71" si="4">IF(ISNUMBER(K10),K10-1300,"")</f>
        <v>76400</v>
      </c>
      <c r="N10" s="16">
        <f t="shared" ref="N10:N71" si="5">IF(ISNUMBER(K10),K10-2400,"")</f>
        <v>75300</v>
      </c>
      <c r="O10" s="17">
        <f>[1]Расчет_металла!AD157</f>
        <v>205.905</v>
      </c>
    </row>
    <row r="11" spans="1:15" ht="15" x14ac:dyDescent="0.2">
      <c r="A11" s="15" t="str">
        <f>[1]Расчет_металла!X95</f>
        <v>15*15*1,2</v>
      </c>
      <c r="B11" s="16" t="str">
        <f>[1]Расчет_металла!Y95</f>
        <v xml:space="preserve">6    </v>
      </c>
      <c r="C11" s="16">
        <f>[1]Расчет_металла!Z95</f>
        <v>91900</v>
      </c>
      <c r="D11" s="16">
        <f t="shared" si="0"/>
        <v>91400</v>
      </c>
      <c r="E11" s="16">
        <f t="shared" si="1"/>
        <v>90600</v>
      </c>
      <c r="F11" s="16">
        <f t="shared" si="2"/>
        <v>89500</v>
      </c>
      <c r="G11" s="17">
        <f>[1]Расчет_металла!AD95</f>
        <v>45.949999999999996</v>
      </c>
      <c r="H11" s="6"/>
      <c r="I11" s="15" t="str">
        <f>[1]Расчет_металла!X158</f>
        <v>60*30*3</v>
      </c>
      <c r="J11" s="18" t="str">
        <f>[1]Расчет_металла!Y158</f>
        <v xml:space="preserve">6    </v>
      </c>
      <c r="K11" s="16">
        <f>[1]Расчет_металла!Z158</f>
        <v>71500</v>
      </c>
      <c r="L11" s="16">
        <f t="shared" si="3"/>
        <v>71000</v>
      </c>
      <c r="M11" s="16">
        <f t="shared" si="4"/>
        <v>70200</v>
      </c>
      <c r="N11" s="16">
        <f t="shared" si="5"/>
        <v>69100</v>
      </c>
      <c r="O11" s="17">
        <f>[1]Расчет_металла!AD158</f>
        <v>274.08333333333331</v>
      </c>
    </row>
    <row r="12" spans="1:15" ht="15" x14ac:dyDescent="0.2">
      <c r="A12" s="15" t="str">
        <f>[1]Расчет_металла!X96</f>
        <v>15*15*1,5</v>
      </c>
      <c r="B12" s="16" t="str">
        <f>[1]Расчет_металла!Y96</f>
        <v xml:space="preserve">6    </v>
      </c>
      <c r="C12" s="16">
        <f>[1]Расчет_металла!Z96</f>
        <v>84500</v>
      </c>
      <c r="D12" s="16">
        <f t="shared" si="0"/>
        <v>84000</v>
      </c>
      <c r="E12" s="16">
        <f t="shared" si="1"/>
        <v>83200</v>
      </c>
      <c r="F12" s="16">
        <f t="shared" si="2"/>
        <v>82100</v>
      </c>
      <c r="G12" s="17">
        <f>[1]Расчет_металла!AD96</f>
        <v>50.699999999999996</v>
      </c>
      <c r="H12" s="6"/>
      <c r="I12" s="15" t="str">
        <f>[1]Расчет_металла!X159</f>
        <v>60*30*4</v>
      </c>
      <c r="J12" s="18" t="str">
        <f>[1]Расчет_металла!Y159</f>
        <v xml:space="preserve">6    </v>
      </c>
      <c r="K12" s="16">
        <f>[1]Расчет_металла!Z159</f>
        <v>72700</v>
      </c>
      <c r="L12" s="16">
        <f t="shared" si="3"/>
        <v>72200</v>
      </c>
      <c r="M12" s="16">
        <f t="shared" si="4"/>
        <v>71400</v>
      </c>
      <c r="N12" s="16">
        <f t="shared" si="5"/>
        <v>70300</v>
      </c>
      <c r="O12" s="17">
        <f>[1]Расчет_металла!AD159</f>
        <v>358.65333333333336</v>
      </c>
    </row>
    <row r="13" spans="1:15" ht="15" x14ac:dyDescent="0.2">
      <c r="A13" s="15" t="str">
        <f>[1]Расчет_металла!X97</f>
        <v>15*15*2</v>
      </c>
      <c r="B13" s="16" t="str">
        <f>[1]Расчет_металла!Y97</f>
        <v xml:space="preserve">6    </v>
      </c>
      <c r="C13" s="16" t="str">
        <f>[1]Расчет_металла!Z97</f>
        <v/>
      </c>
      <c r="D13" s="16" t="str">
        <f t="shared" si="0"/>
        <v/>
      </c>
      <c r="E13" s="16" t="str">
        <f t="shared" si="1"/>
        <v/>
      </c>
      <c r="F13" s="16" t="str">
        <f t="shared" si="2"/>
        <v/>
      </c>
      <c r="G13" s="17" t="str">
        <f>[1]Расчет_металла!AD97</f>
        <v/>
      </c>
      <c r="H13" s="6"/>
      <c r="I13" s="15" t="str">
        <f>[1]Расчет_металла!X160</f>
        <v>60*40*1,5</v>
      </c>
      <c r="J13" s="18" t="str">
        <f>[1]Расчет_металла!Y160</f>
        <v xml:space="preserve">6    </v>
      </c>
      <c r="K13" s="16">
        <f>[1]Расчет_металла!Z160</f>
        <v>88700</v>
      </c>
      <c r="L13" s="16">
        <f t="shared" si="3"/>
        <v>88200</v>
      </c>
      <c r="M13" s="16">
        <f t="shared" si="4"/>
        <v>87400</v>
      </c>
      <c r="N13" s="16">
        <f t="shared" si="5"/>
        <v>86300</v>
      </c>
      <c r="O13" s="17">
        <f>[1]Расчет_металла!AD160</f>
        <v>199.57500000000002</v>
      </c>
    </row>
    <row r="14" spans="1:15" ht="15" x14ac:dyDescent="0.2">
      <c r="A14" s="15" t="str">
        <f>[1]Расчет_металла!X98</f>
        <v>20*10*1,2</v>
      </c>
      <c r="B14" s="16" t="str">
        <f>[1]Расчет_металла!Y98</f>
        <v xml:space="preserve">6    </v>
      </c>
      <c r="C14" s="16">
        <f>[1]Расчет_металла!Z98</f>
        <v>89800</v>
      </c>
      <c r="D14" s="16">
        <f t="shared" si="0"/>
        <v>89300</v>
      </c>
      <c r="E14" s="16">
        <f t="shared" si="1"/>
        <v>88500</v>
      </c>
      <c r="F14" s="16">
        <f t="shared" si="2"/>
        <v>87400</v>
      </c>
      <c r="G14" s="17">
        <f>[1]Расчет_металла!AD98</f>
        <v>44.9</v>
      </c>
      <c r="H14" s="6"/>
      <c r="I14" s="15" t="str">
        <f>[1]Расчет_металла!X161</f>
        <v>60*40*2</v>
      </c>
      <c r="J14" s="18" t="str">
        <f>[1]Расчет_металла!Y161</f>
        <v xml:space="preserve">6    </v>
      </c>
      <c r="K14" s="16">
        <f>[1]Расчет_металла!Z161</f>
        <v>77600</v>
      </c>
      <c r="L14" s="16">
        <f t="shared" si="3"/>
        <v>77100</v>
      </c>
      <c r="M14" s="16">
        <f t="shared" si="4"/>
        <v>76300</v>
      </c>
      <c r="N14" s="16">
        <f t="shared" si="5"/>
        <v>75200</v>
      </c>
      <c r="O14" s="17">
        <f>[1]Расчет_металла!AD161</f>
        <v>230.21333333333334</v>
      </c>
    </row>
    <row r="15" spans="1:15" ht="15" x14ac:dyDescent="0.2">
      <c r="A15" s="15" t="str">
        <f>[1]Расчет_металла!X99</f>
        <v>ОЦИН_20*20*1,2</v>
      </c>
      <c r="B15" s="16" t="str">
        <f>[1]Расчет_металла!Y99</f>
        <v xml:space="preserve">6    </v>
      </c>
      <c r="C15" s="16" t="str">
        <f>[1]Расчет_металла!Z99</f>
        <v/>
      </c>
      <c r="D15" s="16" t="str">
        <f t="shared" si="0"/>
        <v/>
      </c>
      <c r="E15" s="16" t="str">
        <f t="shared" si="1"/>
        <v/>
      </c>
      <c r="F15" s="16" t="str">
        <f t="shared" si="2"/>
        <v/>
      </c>
      <c r="G15" s="17" t="str">
        <f>[1]Расчет_металла!AD99</f>
        <v/>
      </c>
      <c r="H15" s="6"/>
      <c r="I15" s="15" t="str">
        <f>[1]Расчет_металла!X162</f>
        <v>60*40*3</v>
      </c>
      <c r="J15" s="18" t="str">
        <f>[1]Расчет_металла!Y162</f>
        <v xml:space="preserve">6    </v>
      </c>
      <c r="K15" s="16">
        <f>[1]Расчет_металла!Z162</f>
        <v>71500</v>
      </c>
      <c r="L15" s="16">
        <f t="shared" si="3"/>
        <v>71000</v>
      </c>
      <c r="M15" s="16">
        <f t="shared" si="4"/>
        <v>70200</v>
      </c>
      <c r="N15" s="16">
        <f t="shared" si="5"/>
        <v>69100</v>
      </c>
      <c r="O15" s="17">
        <f>[1]Расчет_металла!AD162</f>
        <v>307.45</v>
      </c>
    </row>
    <row r="16" spans="1:15" ht="15" x14ac:dyDescent="0.2">
      <c r="A16" s="15" t="str">
        <f>[1]Расчет_металла!X100</f>
        <v>20*20*1,2</v>
      </c>
      <c r="B16" s="16" t="str">
        <f>[1]Расчет_металла!Y100</f>
        <v xml:space="preserve">6    </v>
      </c>
      <c r="C16" s="16">
        <f>[1]Расчет_металла!Z100</f>
        <v>91900</v>
      </c>
      <c r="D16" s="16">
        <f t="shared" si="0"/>
        <v>91400</v>
      </c>
      <c r="E16" s="16">
        <f t="shared" si="1"/>
        <v>90600</v>
      </c>
      <c r="F16" s="16">
        <f t="shared" si="2"/>
        <v>89500</v>
      </c>
      <c r="G16" s="17">
        <f>[1]Расчет_металла!AD100</f>
        <v>62.798333333333339</v>
      </c>
      <c r="H16" s="6"/>
      <c r="I16" s="15" t="str">
        <f>[1]Расчет_металла!X163</f>
        <v>60*40*4</v>
      </c>
      <c r="J16" s="19" t="str">
        <f>[1]Расчет_металла!Y163</f>
        <v xml:space="preserve">6    </v>
      </c>
      <c r="K16" s="16">
        <f>[1]Расчет_металла!Z163</f>
        <v>71500</v>
      </c>
      <c r="L16" s="16">
        <f t="shared" si="3"/>
        <v>71000</v>
      </c>
      <c r="M16" s="16">
        <f t="shared" si="4"/>
        <v>70200</v>
      </c>
      <c r="N16" s="16">
        <f t="shared" si="5"/>
        <v>69100</v>
      </c>
      <c r="O16" s="17">
        <f>[1]Расчет_металла!AD163</f>
        <v>398.01666666666665</v>
      </c>
    </row>
    <row r="17" spans="1:15" ht="15" x14ac:dyDescent="0.2">
      <c r="A17" s="15" t="str">
        <f>[1]Расчет_металла!X101</f>
        <v>20*20*1,5</v>
      </c>
      <c r="B17" s="16" t="str">
        <f>[1]Расчет_металла!Y101</f>
        <v xml:space="preserve">6    </v>
      </c>
      <c r="C17" s="16">
        <f>[1]Расчет_металла!Z101</f>
        <v>81300</v>
      </c>
      <c r="D17" s="16">
        <f t="shared" si="0"/>
        <v>80800</v>
      </c>
      <c r="E17" s="16">
        <f t="shared" si="1"/>
        <v>80000</v>
      </c>
      <c r="F17" s="16">
        <f t="shared" si="2"/>
        <v>78900</v>
      </c>
      <c r="G17" s="17">
        <f>[1]Расчет_металла!AD101</f>
        <v>69.105000000000004</v>
      </c>
      <c r="H17" s="6"/>
      <c r="I17" s="15" t="str">
        <f>[1]Расчет_металла!X164</f>
        <v>60*60*1,5</v>
      </c>
      <c r="J17" s="19" t="str">
        <f>[1]Расчет_металла!Y164</f>
        <v xml:space="preserve">6    </v>
      </c>
      <c r="K17" s="16">
        <f>[1]Расчет_металла!Z164</f>
        <v>85500</v>
      </c>
      <c r="L17" s="16">
        <f t="shared" si="3"/>
        <v>85000</v>
      </c>
      <c r="M17" s="16">
        <f t="shared" si="4"/>
        <v>84200</v>
      </c>
      <c r="N17" s="16">
        <f t="shared" si="5"/>
        <v>83100</v>
      </c>
      <c r="O17" s="17">
        <f>[1]Расчет_металла!AD164</f>
        <v>232.27499999999998</v>
      </c>
    </row>
    <row r="18" spans="1:15" ht="15" x14ac:dyDescent="0.2">
      <c r="A18" s="15" t="str">
        <f>[1]Расчет_металла!X102</f>
        <v>20*20*2</v>
      </c>
      <c r="B18" s="16" t="str">
        <f>[1]Расчет_металла!Y102</f>
        <v xml:space="preserve">6    </v>
      </c>
      <c r="C18" s="16">
        <f>[1]Расчет_металла!Z102</f>
        <v>78400</v>
      </c>
      <c r="D18" s="16">
        <f t="shared" si="0"/>
        <v>77900</v>
      </c>
      <c r="E18" s="16">
        <f t="shared" si="1"/>
        <v>77100</v>
      </c>
      <c r="F18" s="16">
        <f t="shared" si="2"/>
        <v>76000</v>
      </c>
      <c r="G18" s="17">
        <f>[1]Расчет_металла!AD102</f>
        <v>84.933333333333323</v>
      </c>
      <c r="H18" s="6"/>
      <c r="I18" s="15" t="str">
        <f>[1]Расчет_металла!X165</f>
        <v>60*60*2</v>
      </c>
      <c r="J18" s="18" t="str">
        <f>[1]Расчет_металла!Y165</f>
        <v xml:space="preserve">6    </v>
      </c>
      <c r="K18" s="16">
        <f>[1]Расчет_металла!Z165</f>
        <v>77100</v>
      </c>
      <c r="L18" s="16">
        <f t="shared" si="3"/>
        <v>76600</v>
      </c>
      <c r="M18" s="16">
        <f t="shared" si="4"/>
        <v>75800</v>
      </c>
      <c r="N18" s="16">
        <f t="shared" si="5"/>
        <v>74700</v>
      </c>
      <c r="O18" s="17">
        <f>[1]Расчет_металла!AD165</f>
        <v>276.27499999999998</v>
      </c>
    </row>
    <row r="19" spans="1:15" ht="15" x14ac:dyDescent="0.2">
      <c r="A19" s="15" t="str">
        <f>[1]Расчет_металла!X103</f>
        <v>25*15*1,2</v>
      </c>
      <c r="B19" s="16" t="str">
        <f>[1]Расчет_металла!Y103</f>
        <v xml:space="preserve">6    </v>
      </c>
      <c r="C19" s="16">
        <f>[1]Расчет_металла!Z103</f>
        <v>92800</v>
      </c>
      <c r="D19" s="16">
        <f t="shared" si="0"/>
        <v>92300</v>
      </c>
      <c r="E19" s="16">
        <f t="shared" si="1"/>
        <v>91500</v>
      </c>
      <c r="F19" s="16">
        <f t="shared" si="2"/>
        <v>90400</v>
      </c>
      <c r="G19" s="17">
        <f>[1]Расчет_металла!AD103</f>
        <v>63.413333333333334</v>
      </c>
      <c r="H19" s="6"/>
      <c r="I19" s="15" t="str">
        <f>[1]Расчет_металла!X166</f>
        <v>60*60*3</v>
      </c>
      <c r="J19" s="19" t="str">
        <f>[1]Расчет_металла!Y166</f>
        <v xml:space="preserve">6    </v>
      </c>
      <c r="K19" s="16">
        <f>[1]Расчет_металла!Z166</f>
        <v>71500</v>
      </c>
      <c r="L19" s="16">
        <f t="shared" si="3"/>
        <v>71000</v>
      </c>
      <c r="M19" s="16">
        <f t="shared" si="4"/>
        <v>70200</v>
      </c>
      <c r="N19" s="16">
        <f t="shared" si="5"/>
        <v>69100</v>
      </c>
      <c r="O19" s="17">
        <f>[1]Расчет_металла!AD166</f>
        <v>375.375</v>
      </c>
    </row>
    <row r="20" spans="1:15" ht="15" x14ac:dyDescent="0.2">
      <c r="A20" s="15" t="str">
        <f>[1]Расчет_металла!X104</f>
        <v>25*15*1,5</v>
      </c>
      <c r="B20" s="16" t="str">
        <f>[1]Расчет_металла!Y104</f>
        <v xml:space="preserve">6    </v>
      </c>
      <c r="C20" s="16" t="str">
        <f>[1]Расчет_металла!Z104</f>
        <v/>
      </c>
      <c r="D20" s="16" t="str">
        <f t="shared" si="0"/>
        <v/>
      </c>
      <c r="E20" s="16" t="str">
        <f t="shared" si="1"/>
        <v/>
      </c>
      <c r="F20" s="16" t="str">
        <f t="shared" si="2"/>
        <v/>
      </c>
      <c r="G20" s="17" t="str">
        <f>[1]Расчет_металла!AD104</f>
        <v/>
      </c>
      <c r="H20" s="6"/>
      <c r="I20" s="15" t="str">
        <f>[1]Расчет_металла!X167</f>
        <v>60*60*4</v>
      </c>
      <c r="J20" s="18" t="str">
        <f>[1]Расчет_металла!Y167</f>
        <v xml:space="preserve">6    </v>
      </c>
      <c r="K20" s="16">
        <f>[1]Расчет_металла!Z167</f>
        <v>72300</v>
      </c>
      <c r="L20" s="16">
        <f t="shared" si="3"/>
        <v>71800</v>
      </c>
      <c r="M20" s="16">
        <f t="shared" si="4"/>
        <v>71000</v>
      </c>
      <c r="N20" s="16">
        <f t="shared" si="5"/>
        <v>69900</v>
      </c>
      <c r="O20" s="17">
        <f>[1]Расчет_металла!AD167</f>
        <v>492.84499999999997</v>
      </c>
    </row>
    <row r="21" spans="1:15" ht="15" x14ac:dyDescent="0.2">
      <c r="A21" s="15" t="str">
        <f>[1]Расчет_металла!X105</f>
        <v>25*25*1,2</v>
      </c>
      <c r="B21" s="16" t="str">
        <f>[1]Расчет_металла!Y105</f>
        <v xml:space="preserve">6    </v>
      </c>
      <c r="C21" s="16" t="str">
        <f>[1]Расчет_металла!Z105</f>
        <v/>
      </c>
      <c r="D21" s="16" t="str">
        <f t="shared" si="0"/>
        <v/>
      </c>
      <c r="E21" s="16" t="str">
        <f t="shared" si="1"/>
        <v/>
      </c>
      <c r="F21" s="16" t="str">
        <f t="shared" si="2"/>
        <v/>
      </c>
      <c r="G21" s="17" t="str">
        <f>[1]Расчет_металла!AD105</f>
        <v/>
      </c>
      <c r="H21" s="6"/>
      <c r="I21" s="15" t="str">
        <f>[1]Расчет_металла!X168</f>
        <v>70*70*2</v>
      </c>
      <c r="J21" s="18" t="str">
        <f>[1]Расчет_металла!Y168</f>
        <v xml:space="preserve">6    </v>
      </c>
      <c r="K21" s="16" t="str">
        <f>[1]Расчет_металла!Z168</f>
        <v/>
      </c>
      <c r="L21" s="16" t="str">
        <f t="shared" si="3"/>
        <v/>
      </c>
      <c r="M21" s="16" t="str">
        <f t="shared" si="4"/>
        <v/>
      </c>
      <c r="N21" s="16" t="str">
        <f t="shared" si="5"/>
        <v/>
      </c>
      <c r="O21" s="17" t="str">
        <f>[1]Расчет_металла!AD168</f>
        <v/>
      </c>
    </row>
    <row r="22" spans="1:15" ht="15" x14ac:dyDescent="0.2">
      <c r="A22" s="15" t="str">
        <f>[1]Расчет_металла!X106</f>
        <v>25*25*1,5</v>
      </c>
      <c r="B22" s="16" t="str">
        <f>[1]Расчет_металла!Y106</f>
        <v xml:space="preserve">6    </v>
      </c>
      <c r="C22" s="16">
        <f>[1]Расчет_металла!Z106</f>
        <v>80900</v>
      </c>
      <c r="D22" s="16">
        <f t="shared" si="0"/>
        <v>80400</v>
      </c>
      <c r="E22" s="16">
        <f t="shared" si="1"/>
        <v>79600</v>
      </c>
      <c r="F22" s="16">
        <f t="shared" si="2"/>
        <v>78500</v>
      </c>
      <c r="G22" s="17">
        <f>[1]Расчет_металла!AD106</f>
        <v>86.293333333333337</v>
      </c>
      <c r="H22" s="6"/>
      <c r="I22" s="15" t="str">
        <f>[1]Расчет_металла!X169</f>
        <v>70*70*3</v>
      </c>
      <c r="J22" s="18" t="str">
        <f>[1]Расчет_металла!Y169</f>
        <v xml:space="preserve">6    </v>
      </c>
      <c r="K22" s="16">
        <f>[1]Расчет_металла!Z169</f>
        <v>72700</v>
      </c>
      <c r="L22" s="16">
        <f t="shared" si="3"/>
        <v>72200</v>
      </c>
      <c r="M22" s="16">
        <f t="shared" si="4"/>
        <v>71400</v>
      </c>
      <c r="N22" s="16">
        <f t="shared" si="5"/>
        <v>70300</v>
      </c>
      <c r="O22" s="17">
        <f>[1]Расчет_металла!AD169</f>
        <v>449.52833333333336</v>
      </c>
    </row>
    <row r="23" spans="1:15" ht="15" x14ac:dyDescent="0.2">
      <c r="A23" s="15" t="str">
        <f>[1]Расчет_металла!X107</f>
        <v>25*25*2</v>
      </c>
      <c r="B23" s="16" t="str">
        <f>[1]Расчет_металла!Y107</f>
        <v xml:space="preserve">6    </v>
      </c>
      <c r="C23" s="16">
        <f>[1]Расчет_металла!Z107</f>
        <v>77700</v>
      </c>
      <c r="D23" s="16">
        <f t="shared" si="0"/>
        <v>77200</v>
      </c>
      <c r="E23" s="16">
        <f t="shared" si="1"/>
        <v>76400</v>
      </c>
      <c r="F23" s="16">
        <f t="shared" si="2"/>
        <v>75300</v>
      </c>
      <c r="G23" s="17">
        <f>[1]Расчет_металла!AD107</f>
        <v>107.485</v>
      </c>
      <c r="H23" s="6"/>
      <c r="I23" s="15" t="str">
        <f>[1]Расчет_металла!X170</f>
        <v>80*40*1,5</v>
      </c>
      <c r="J23" s="18" t="str">
        <f>[1]Расчет_металла!Y170</f>
        <v xml:space="preserve">6    </v>
      </c>
      <c r="K23" s="16" t="str">
        <f>[1]Расчет_металла!Z170</f>
        <v/>
      </c>
      <c r="L23" s="16" t="str">
        <f t="shared" si="3"/>
        <v/>
      </c>
      <c r="M23" s="16" t="str">
        <f t="shared" si="4"/>
        <v/>
      </c>
      <c r="N23" s="16" t="str">
        <f t="shared" si="5"/>
        <v/>
      </c>
      <c r="O23" s="17" t="str">
        <f>[1]Расчет_металла!AD170</f>
        <v/>
      </c>
    </row>
    <row r="24" spans="1:15" ht="15" x14ac:dyDescent="0.2">
      <c r="A24" s="15" t="str">
        <f>[1]Расчет_металла!X108</f>
        <v>28*25*1,5</v>
      </c>
      <c r="B24" s="16" t="str">
        <f>[1]Расчет_металла!Y108</f>
        <v xml:space="preserve">6    </v>
      </c>
      <c r="C24" s="16">
        <f>[1]Расчет_металла!Z108</f>
        <v>89900</v>
      </c>
      <c r="D24" s="16">
        <f t="shared" si="0"/>
        <v>89400</v>
      </c>
      <c r="E24" s="16">
        <f t="shared" si="1"/>
        <v>88600</v>
      </c>
      <c r="F24" s="16">
        <f t="shared" si="2"/>
        <v>87500</v>
      </c>
      <c r="G24" s="17">
        <f>[1]Расчет_металла!AD108</f>
        <v>103.38499999999999</v>
      </c>
      <c r="H24" s="6"/>
      <c r="I24" s="15" t="str">
        <f>[1]Расчет_металла!X171</f>
        <v>80*40*2</v>
      </c>
      <c r="J24" s="18" t="str">
        <f>[1]Расчет_металла!Y171</f>
        <v>6 \ 10,5</v>
      </c>
      <c r="K24" s="16">
        <f>[1]Расчет_металла!Z171</f>
        <v>77600</v>
      </c>
      <c r="L24" s="16">
        <f t="shared" si="3"/>
        <v>77100</v>
      </c>
      <c r="M24" s="16">
        <f t="shared" si="4"/>
        <v>76300</v>
      </c>
      <c r="N24" s="16">
        <f t="shared" si="5"/>
        <v>75200</v>
      </c>
      <c r="O24" s="17">
        <f>[1]Расчет_металла!AD171</f>
        <v>278.06666666666666</v>
      </c>
    </row>
    <row r="25" spans="1:15" ht="15" x14ac:dyDescent="0.2">
      <c r="A25" s="15" t="str">
        <f>[1]Расчет_металла!X109</f>
        <v>30*10*1,2</v>
      </c>
      <c r="B25" s="16" t="str">
        <f>[1]Расчет_металла!Y109</f>
        <v xml:space="preserve">6    </v>
      </c>
      <c r="C25" s="16" t="str">
        <f>[1]Расчет_металла!Z109</f>
        <v/>
      </c>
      <c r="D25" s="16" t="str">
        <f t="shared" si="0"/>
        <v/>
      </c>
      <c r="E25" s="16" t="str">
        <f t="shared" si="1"/>
        <v/>
      </c>
      <c r="F25" s="16" t="str">
        <f t="shared" si="2"/>
        <v/>
      </c>
      <c r="G25" s="17" t="str">
        <f>[1]Расчет_металла!AD109</f>
        <v/>
      </c>
      <c r="H25" s="6"/>
      <c r="I25" s="15" t="str">
        <f>[1]Расчет_металла!X172</f>
        <v>80*40*3</v>
      </c>
      <c r="J25" s="18" t="str">
        <f>[1]Расчет_металла!Y172</f>
        <v xml:space="preserve">6    </v>
      </c>
      <c r="K25" s="16">
        <f>[1]Расчет_металла!Z172</f>
        <v>71500</v>
      </c>
      <c r="L25" s="16">
        <f t="shared" si="3"/>
        <v>71000</v>
      </c>
      <c r="M25" s="16">
        <f t="shared" si="4"/>
        <v>70200</v>
      </c>
      <c r="N25" s="16">
        <f t="shared" si="5"/>
        <v>69100</v>
      </c>
      <c r="O25" s="17">
        <f>[1]Расчет_металла!AD172</f>
        <v>375.375</v>
      </c>
    </row>
    <row r="26" spans="1:15" ht="15" x14ac:dyDescent="0.2">
      <c r="A26" s="15" t="str">
        <f>[1]Расчет_металла!X110</f>
        <v>30*10*1,5</v>
      </c>
      <c r="B26" s="16" t="str">
        <f>[1]Расчет_металла!Y110</f>
        <v xml:space="preserve">6    </v>
      </c>
      <c r="C26" s="16" t="str">
        <f>[1]Расчет_металла!Z110</f>
        <v/>
      </c>
      <c r="D26" s="16" t="str">
        <f t="shared" si="0"/>
        <v/>
      </c>
      <c r="E26" s="16" t="str">
        <f t="shared" si="1"/>
        <v/>
      </c>
      <c r="F26" s="16" t="str">
        <f t="shared" si="2"/>
        <v/>
      </c>
      <c r="G26" s="17" t="str">
        <f>[1]Расчет_металла!AD110</f>
        <v/>
      </c>
      <c r="H26" s="6"/>
      <c r="I26" s="15" t="str">
        <f>[1]Расчет_металла!X173</f>
        <v>80*40*4</v>
      </c>
      <c r="J26" s="18" t="str">
        <f>[1]Расчет_металла!Y173</f>
        <v xml:space="preserve">6    </v>
      </c>
      <c r="K26" s="16">
        <f>[1]Расчет_металла!Z173</f>
        <v>71900</v>
      </c>
      <c r="L26" s="16">
        <f t="shared" si="3"/>
        <v>71400</v>
      </c>
      <c r="M26" s="16">
        <f t="shared" si="4"/>
        <v>70600</v>
      </c>
      <c r="N26" s="16">
        <f t="shared" si="5"/>
        <v>69500</v>
      </c>
      <c r="O26" s="17">
        <f>[1]Расчет_металла!AD173</f>
        <v>490.11833333333334</v>
      </c>
    </row>
    <row r="27" spans="1:15" ht="15" x14ac:dyDescent="0.2">
      <c r="A27" s="15" t="str">
        <f>[1]Расчет_металла!X111</f>
        <v>30*15*1,2</v>
      </c>
      <c r="B27" s="16" t="str">
        <f>[1]Расчет_металла!Y111</f>
        <v xml:space="preserve">6    </v>
      </c>
      <c r="C27" s="16" t="str">
        <f>[1]Расчет_металла!Z111</f>
        <v/>
      </c>
      <c r="D27" s="16" t="str">
        <f t="shared" si="0"/>
        <v/>
      </c>
      <c r="E27" s="16" t="str">
        <f t="shared" si="1"/>
        <v/>
      </c>
      <c r="F27" s="16" t="str">
        <f t="shared" si="2"/>
        <v/>
      </c>
      <c r="G27" s="17" t="str">
        <f>[1]Расчет_металла!AD111</f>
        <v/>
      </c>
      <c r="H27" s="6"/>
      <c r="I27" s="15" t="str">
        <f>[1]Расчет_металла!X174</f>
        <v>80*60*1,5</v>
      </c>
      <c r="J27" s="18" t="str">
        <f>[1]Расчет_металла!Y174</f>
        <v xml:space="preserve">6    </v>
      </c>
      <c r="K27" s="16" t="str">
        <f>[1]Расчет_металла!Z174</f>
        <v/>
      </c>
      <c r="L27" s="16" t="str">
        <f t="shared" si="3"/>
        <v/>
      </c>
      <c r="M27" s="16" t="str">
        <f t="shared" si="4"/>
        <v/>
      </c>
      <c r="N27" s="16" t="str">
        <f t="shared" si="5"/>
        <v/>
      </c>
      <c r="O27" s="17" t="str">
        <f>[1]Расчет_металла!AD174</f>
        <v/>
      </c>
    </row>
    <row r="28" spans="1:15" ht="15" x14ac:dyDescent="0.2">
      <c r="A28" s="15" t="str">
        <f>[1]Расчет_металла!X112</f>
        <v>30*15*1,5</v>
      </c>
      <c r="B28" s="16" t="str">
        <f>[1]Расчет_металла!Y112</f>
        <v xml:space="preserve">6    </v>
      </c>
      <c r="C28" s="16" t="str">
        <f>[1]Расчет_металла!Z112</f>
        <v/>
      </c>
      <c r="D28" s="16" t="str">
        <f t="shared" si="0"/>
        <v/>
      </c>
      <c r="E28" s="16" t="str">
        <f t="shared" si="1"/>
        <v/>
      </c>
      <c r="F28" s="16" t="str">
        <f t="shared" si="2"/>
        <v/>
      </c>
      <c r="G28" s="17" t="str">
        <f>[1]Расчет_металла!AD112</f>
        <v/>
      </c>
      <c r="H28" s="6"/>
      <c r="I28" s="15" t="str">
        <f>[1]Расчет_металла!X175</f>
        <v>80*60*2</v>
      </c>
      <c r="J28" s="18" t="str">
        <f>[1]Расчет_металла!Y175</f>
        <v xml:space="preserve">6    </v>
      </c>
      <c r="K28" s="16">
        <f>[1]Расчет_металла!Z175</f>
        <v>77500</v>
      </c>
      <c r="L28" s="16">
        <f t="shared" si="3"/>
        <v>77000</v>
      </c>
      <c r="M28" s="16">
        <f t="shared" si="4"/>
        <v>76200</v>
      </c>
      <c r="N28" s="16">
        <f t="shared" si="5"/>
        <v>75100</v>
      </c>
      <c r="O28" s="17">
        <f>[1]Расчет_металла!AD175</f>
        <v>326.79166666666669</v>
      </c>
    </row>
    <row r="29" spans="1:15" ht="15" x14ac:dyDescent="0.2">
      <c r="A29" s="15" t="str">
        <f>[1]Расчет_металла!X113</f>
        <v>ПО_30*15*1,2</v>
      </c>
      <c r="B29" s="16" t="str">
        <f>[1]Расчет_металла!Y113</f>
        <v xml:space="preserve">6    </v>
      </c>
      <c r="C29" s="16">
        <f>[1]Расчет_металла!Z113</f>
        <v>107000</v>
      </c>
      <c r="D29" s="16">
        <f t="shared" si="0"/>
        <v>106500</v>
      </c>
      <c r="E29" s="16">
        <f t="shared" si="1"/>
        <v>105700</v>
      </c>
      <c r="F29" s="16">
        <f t="shared" si="2"/>
        <v>104600</v>
      </c>
      <c r="G29" s="17">
        <f>[1]Расчет_металла!AD113</f>
        <v>76.683333333333337</v>
      </c>
      <c r="H29" s="6"/>
      <c r="I29" s="15" t="str">
        <f>[1]Расчет_металла!X176</f>
        <v>80*60*3</v>
      </c>
      <c r="J29" s="18" t="str">
        <f>[1]Расчет_металла!Y176</f>
        <v xml:space="preserve">6    </v>
      </c>
      <c r="K29" s="16">
        <f>[1]Расчет_металла!Z176</f>
        <v>71500</v>
      </c>
      <c r="L29" s="16">
        <f t="shared" si="3"/>
        <v>71000</v>
      </c>
      <c r="M29" s="16">
        <f t="shared" si="4"/>
        <v>70200</v>
      </c>
      <c r="N29" s="16">
        <f t="shared" si="5"/>
        <v>69100</v>
      </c>
      <c r="O29" s="17">
        <f>[1]Расчет_металла!AD176</f>
        <v>442.10833333333335</v>
      </c>
    </row>
    <row r="30" spans="1:15" ht="15" x14ac:dyDescent="0.2">
      <c r="A30" s="20" t="str">
        <f>[1]Расчет_металла!X114</f>
        <v>ПО_30*15 *1,5</v>
      </c>
      <c r="B30" s="16" t="str">
        <f>[1]Расчет_металла!Y114</f>
        <v xml:space="preserve">6    </v>
      </c>
      <c r="C30" s="16" t="str">
        <f>[1]Расчет_металла!Z114</f>
        <v/>
      </c>
      <c r="D30" s="16" t="str">
        <f t="shared" si="0"/>
        <v/>
      </c>
      <c r="E30" s="16" t="str">
        <f t="shared" si="1"/>
        <v/>
      </c>
      <c r="F30" s="16" t="str">
        <f t="shared" si="2"/>
        <v/>
      </c>
      <c r="G30" s="17" t="str">
        <f>[1]Расчет_металла!AD114</f>
        <v/>
      </c>
      <c r="H30" s="6"/>
      <c r="I30" s="15" t="str">
        <f>[1]Расчет_металла!X177</f>
        <v>80*60*4</v>
      </c>
      <c r="J30" s="18" t="str">
        <f>[1]Расчет_металла!Y177</f>
        <v xml:space="preserve">6    </v>
      </c>
      <c r="K30" s="16">
        <f>[1]Расчет_металла!Z177</f>
        <v>71500</v>
      </c>
      <c r="L30" s="16">
        <f t="shared" si="3"/>
        <v>71000</v>
      </c>
      <c r="M30" s="16">
        <f t="shared" si="4"/>
        <v>70200</v>
      </c>
      <c r="N30" s="16">
        <f t="shared" si="5"/>
        <v>69100</v>
      </c>
      <c r="O30" s="17">
        <f>[1]Расчет_металла!AD177</f>
        <v>577.95833333333337</v>
      </c>
    </row>
    <row r="31" spans="1:15" ht="15" x14ac:dyDescent="0.2">
      <c r="A31" s="20" t="str">
        <f>[1]Расчет_металла!X115</f>
        <v>30*20*1,2</v>
      </c>
      <c r="B31" s="16" t="str">
        <f>[1]Расчет_металла!Y115</f>
        <v xml:space="preserve">6    </v>
      </c>
      <c r="C31" s="16">
        <f>[1]Расчет_металла!Z115</f>
        <v>89800</v>
      </c>
      <c r="D31" s="16">
        <f t="shared" si="0"/>
        <v>89300</v>
      </c>
      <c r="E31" s="16">
        <f t="shared" si="1"/>
        <v>88500</v>
      </c>
      <c r="F31" s="16">
        <f t="shared" si="2"/>
        <v>87400</v>
      </c>
      <c r="G31" s="17">
        <f>[1]Расчет_металла!AD115</f>
        <v>79.323333333333338</v>
      </c>
      <c r="H31" s="6"/>
      <c r="I31" s="15" t="str">
        <f>[1]Расчет_металла!X178</f>
        <v>80*80*2</v>
      </c>
      <c r="J31" s="19" t="str">
        <f>[1]Расчет_металла!Y178</f>
        <v xml:space="preserve">6    </v>
      </c>
      <c r="K31" s="16">
        <f>[1]Расчет_металла!Z178</f>
        <v>77600</v>
      </c>
      <c r="L31" s="16">
        <f t="shared" si="3"/>
        <v>77100</v>
      </c>
      <c r="M31" s="16">
        <f t="shared" si="4"/>
        <v>76300</v>
      </c>
      <c r="N31" s="16">
        <f t="shared" si="5"/>
        <v>75200</v>
      </c>
      <c r="O31" s="17">
        <f>[1]Расчет_металла!AD178</f>
        <v>376.35999999999996</v>
      </c>
    </row>
    <row r="32" spans="1:15" ht="15" x14ac:dyDescent="0.2">
      <c r="A32" s="15" t="str">
        <f>[1]Расчет_металла!X116</f>
        <v>30*20*1,5</v>
      </c>
      <c r="B32" s="16" t="str">
        <f>[1]Расчет_металла!Y116</f>
        <v xml:space="preserve">6    </v>
      </c>
      <c r="C32" s="16">
        <f>[1]Расчет_металла!Z116</f>
        <v>81400</v>
      </c>
      <c r="D32" s="16">
        <f t="shared" si="0"/>
        <v>80900</v>
      </c>
      <c r="E32" s="16">
        <f t="shared" si="1"/>
        <v>80100</v>
      </c>
      <c r="F32" s="16">
        <f t="shared" si="2"/>
        <v>79000</v>
      </c>
      <c r="G32" s="17">
        <f>[1]Расчет_металла!AD116</f>
        <v>88.183333333333337</v>
      </c>
      <c r="H32" s="6"/>
      <c r="I32" s="15" t="str">
        <f>[1]Расчет_металла!X179</f>
        <v>80*80*3</v>
      </c>
      <c r="J32" s="19" t="str">
        <f>[1]Расчет_металла!Y179</f>
        <v xml:space="preserve">12    </v>
      </c>
      <c r="K32" s="16">
        <f>[1]Расчет_металла!Z179</f>
        <v>71500</v>
      </c>
      <c r="L32" s="16">
        <f t="shared" si="3"/>
        <v>71000</v>
      </c>
      <c r="M32" s="16">
        <f t="shared" si="4"/>
        <v>70200</v>
      </c>
      <c r="N32" s="16">
        <f t="shared" si="5"/>
        <v>69100</v>
      </c>
      <c r="O32" s="17">
        <f>[1]Расчет_металла!AD179</f>
        <v>510.0333333333333</v>
      </c>
    </row>
    <row r="33" spans="1:15" ht="15" x14ac:dyDescent="0.2">
      <c r="A33" s="15" t="str">
        <f>[1]Расчет_металла!X117</f>
        <v>30*20*2</v>
      </c>
      <c r="B33" s="16" t="str">
        <f>[1]Расчет_металла!Y117</f>
        <v xml:space="preserve">6    </v>
      </c>
      <c r="C33" s="16">
        <f>[1]Расчет_металла!Z117</f>
        <v>77600</v>
      </c>
      <c r="D33" s="16">
        <f t="shared" si="0"/>
        <v>77100</v>
      </c>
      <c r="E33" s="16">
        <f t="shared" si="1"/>
        <v>76300</v>
      </c>
      <c r="F33" s="16">
        <f t="shared" si="2"/>
        <v>75200</v>
      </c>
      <c r="G33" s="17">
        <f>[1]Расчет_металла!AD117</f>
        <v>107.34666666666668</v>
      </c>
      <c r="H33" s="6"/>
      <c r="I33" s="15" t="str">
        <f>[1]Расчет_металла!X180</f>
        <v>80*80*4</v>
      </c>
      <c r="J33" s="18" t="str">
        <f>[1]Расчет_металла!Y180</f>
        <v xml:space="preserve">6  12  </v>
      </c>
      <c r="K33" s="16">
        <f>[1]Расчет_металла!Z180</f>
        <v>70900</v>
      </c>
      <c r="L33" s="16">
        <f t="shared" si="3"/>
        <v>70400</v>
      </c>
      <c r="M33" s="16">
        <f t="shared" si="4"/>
        <v>69600</v>
      </c>
      <c r="N33" s="16">
        <f t="shared" si="5"/>
        <v>68500</v>
      </c>
      <c r="O33" s="17">
        <f>[1]Расчет_металла!AD180</f>
        <v>661.73333333333335</v>
      </c>
    </row>
    <row r="34" spans="1:15" ht="15" x14ac:dyDescent="0.2">
      <c r="A34" s="15" t="str">
        <f>[1]Расчет_металла!X118</f>
        <v>30*30*1,2</v>
      </c>
      <c r="B34" s="16" t="str">
        <f>[1]Расчет_металла!Y118</f>
        <v xml:space="preserve">6    </v>
      </c>
      <c r="C34" s="16">
        <f>[1]Расчет_металла!Z118</f>
        <v>88500</v>
      </c>
      <c r="D34" s="16">
        <f t="shared" si="0"/>
        <v>88000</v>
      </c>
      <c r="E34" s="16">
        <f t="shared" si="1"/>
        <v>87200</v>
      </c>
      <c r="F34" s="16">
        <f t="shared" si="2"/>
        <v>86100</v>
      </c>
      <c r="G34" s="17">
        <f>[1]Расчет_металла!AD118</f>
        <v>94.399999999999991</v>
      </c>
      <c r="H34" s="6"/>
      <c r="I34" s="15" t="str">
        <f>[1]Расчет_металла!X181</f>
        <v>90*30*2</v>
      </c>
      <c r="J34" s="18" t="str">
        <f>[1]Расчет_металла!Y181</f>
        <v xml:space="preserve">6    </v>
      </c>
      <c r="K34" s="16" t="str">
        <f>[1]Расчет_металла!Z181</f>
        <v/>
      </c>
      <c r="L34" s="16" t="str">
        <f t="shared" si="3"/>
        <v/>
      </c>
      <c r="M34" s="16" t="str">
        <f t="shared" si="4"/>
        <v/>
      </c>
      <c r="N34" s="16" t="str">
        <f t="shared" si="5"/>
        <v/>
      </c>
      <c r="O34" s="17" t="str">
        <f>[1]Расчет_металла!AD181</f>
        <v/>
      </c>
    </row>
    <row r="35" spans="1:15" ht="15" x14ac:dyDescent="0.2">
      <c r="A35" s="15" t="str">
        <f>[1]Расчет_металла!X119</f>
        <v>30*30*1,5</v>
      </c>
      <c r="B35" s="16" t="str">
        <f>[1]Расчет_металла!Y119</f>
        <v xml:space="preserve">6    </v>
      </c>
      <c r="C35" s="16">
        <f>[1]Расчет_металла!Z119</f>
        <v>79600</v>
      </c>
      <c r="D35" s="16">
        <f t="shared" si="0"/>
        <v>79100</v>
      </c>
      <c r="E35" s="16">
        <f t="shared" si="1"/>
        <v>78300</v>
      </c>
      <c r="F35" s="16">
        <f t="shared" si="2"/>
        <v>77200</v>
      </c>
      <c r="G35" s="17">
        <f>[1]Расчет_металла!AD119</f>
        <v>104.80666666666667</v>
      </c>
      <c r="H35" s="6"/>
      <c r="I35" s="15" t="str">
        <f>[1]Расчет_металла!X182</f>
        <v>90*30*3</v>
      </c>
      <c r="J35" s="18" t="str">
        <f>[1]Расчет_металла!Y182</f>
        <v xml:space="preserve">6    </v>
      </c>
      <c r="K35" s="16" t="str">
        <f>[1]Расчет_металла!Z182</f>
        <v/>
      </c>
      <c r="L35" s="16" t="str">
        <f t="shared" si="3"/>
        <v/>
      </c>
      <c r="M35" s="16" t="str">
        <f t="shared" si="4"/>
        <v/>
      </c>
      <c r="N35" s="16" t="str">
        <f t="shared" si="5"/>
        <v/>
      </c>
      <c r="O35" s="17" t="str">
        <f>[1]Расчет_металла!AD182</f>
        <v/>
      </c>
    </row>
    <row r="36" spans="1:15" ht="15" x14ac:dyDescent="0.2">
      <c r="A36" s="15" t="str">
        <f>[1]Расчет_металла!X120</f>
        <v>30*30*2</v>
      </c>
      <c r="B36" s="16" t="str">
        <f>[1]Расчет_металла!Y120</f>
        <v xml:space="preserve">6    </v>
      </c>
      <c r="C36" s="16">
        <f>[1]Расчет_металла!Z120</f>
        <v>77700</v>
      </c>
      <c r="D36" s="16">
        <f t="shared" si="0"/>
        <v>77200</v>
      </c>
      <c r="E36" s="16">
        <f t="shared" si="1"/>
        <v>76400</v>
      </c>
      <c r="F36" s="16">
        <f t="shared" si="2"/>
        <v>75300</v>
      </c>
      <c r="G36" s="17">
        <f>[1]Расчет_металла!AD120</f>
        <v>132.09</v>
      </c>
      <c r="H36" s="6"/>
      <c r="I36" s="15" t="str">
        <f>[1]Расчет_металла!X183</f>
        <v>100*50*2</v>
      </c>
      <c r="J36" s="19" t="str">
        <f>[1]Расчет_металла!Y183</f>
        <v xml:space="preserve">6    </v>
      </c>
      <c r="K36" s="16">
        <f>[1]Расчет_металла!Z183</f>
        <v>79200</v>
      </c>
      <c r="L36" s="16">
        <f t="shared" si="3"/>
        <v>78700</v>
      </c>
      <c r="M36" s="16">
        <f t="shared" si="4"/>
        <v>77900</v>
      </c>
      <c r="N36" s="16">
        <f t="shared" si="5"/>
        <v>76800</v>
      </c>
      <c r="O36" s="17">
        <f>[1]Расчет_металла!AD183</f>
        <v>359.03999999999996</v>
      </c>
    </row>
    <row r="37" spans="1:15" ht="15" x14ac:dyDescent="0.2">
      <c r="A37" s="15" t="str">
        <f>[1]Расчет_металла!X121</f>
        <v>30*30*3</v>
      </c>
      <c r="B37" s="16" t="str">
        <f>[1]Расчет_металла!Y121</f>
        <v xml:space="preserve">6    </v>
      </c>
      <c r="C37" s="16">
        <f>[1]Расчет_металла!Z121</f>
        <v>73800</v>
      </c>
      <c r="D37" s="16">
        <f t="shared" si="0"/>
        <v>73300</v>
      </c>
      <c r="E37" s="16">
        <f t="shared" si="1"/>
        <v>72500</v>
      </c>
      <c r="F37" s="16">
        <f t="shared" si="2"/>
        <v>71400</v>
      </c>
      <c r="G37" s="17">
        <f>[1]Расчет_металла!AD121</f>
        <v>178.35000000000002</v>
      </c>
      <c r="H37" s="6"/>
      <c r="I37" s="15" t="str">
        <f>[1]Расчет_металла!X184</f>
        <v>100*50*3</v>
      </c>
      <c r="J37" s="19" t="str">
        <f>[1]Расчет_металла!Y184</f>
        <v xml:space="preserve">12    </v>
      </c>
      <c r="K37" s="16">
        <f>[1]Расчет_металла!Z184</f>
        <v>72700</v>
      </c>
      <c r="L37" s="16">
        <f t="shared" si="3"/>
        <v>72200</v>
      </c>
      <c r="M37" s="16">
        <f t="shared" si="4"/>
        <v>71400</v>
      </c>
      <c r="N37" s="16">
        <f t="shared" si="5"/>
        <v>70300</v>
      </c>
      <c r="O37" s="17">
        <f>[1]Расчет_металла!AD184</f>
        <v>479.82</v>
      </c>
    </row>
    <row r="38" spans="1:15" ht="15" x14ac:dyDescent="0.2">
      <c r="A38" s="15" t="str">
        <f>[1]Расчет_металла!X122</f>
        <v>40*10*1,2</v>
      </c>
      <c r="B38" s="16" t="str">
        <f>[1]Расчет_металла!Y122</f>
        <v xml:space="preserve">6    </v>
      </c>
      <c r="C38" s="16">
        <f>[1]Расчет_металла!Z122</f>
        <v>89800</v>
      </c>
      <c r="D38" s="16">
        <f t="shared" si="0"/>
        <v>89300</v>
      </c>
      <c r="E38" s="16">
        <f t="shared" si="1"/>
        <v>88500</v>
      </c>
      <c r="F38" s="16">
        <f t="shared" si="2"/>
        <v>87400</v>
      </c>
      <c r="G38" s="17">
        <f>[1]Расчет_металла!AD122</f>
        <v>79.323333333333338</v>
      </c>
      <c r="H38" s="6"/>
      <c r="I38" s="15" t="str">
        <f>[1]Расчет_металла!X185</f>
        <v>100*50*4</v>
      </c>
      <c r="J38" s="18" t="str">
        <f>[1]Расчет_металла!Y185</f>
        <v xml:space="preserve">6 \ 12  </v>
      </c>
      <c r="K38" s="16">
        <f>[1]Расчет_металла!Z185</f>
        <v>71700</v>
      </c>
      <c r="L38" s="16">
        <f t="shared" si="3"/>
        <v>71200</v>
      </c>
      <c r="M38" s="16">
        <f t="shared" si="4"/>
        <v>70400</v>
      </c>
      <c r="N38" s="16">
        <f t="shared" si="5"/>
        <v>69300</v>
      </c>
      <c r="O38" s="17">
        <f>[1]Расчет_металла!AD185</f>
        <v>623.79000000000008</v>
      </c>
    </row>
    <row r="39" spans="1:15" ht="15" x14ac:dyDescent="0.2">
      <c r="A39" s="15" t="str">
        <f>[1]Расчет_металла!X123</f>
        <v>40*10*1,5</v>
      </c>
      <c r="B39" s="16" t="str">
        <f>[1]Расчет_металла!Y123</f>
        <v xml:space="preserve">6    </v>
      </c>
      <c r="C39" s="16" t="str">
        <f>[1]Расчет_металла!Z123</f>
        <v/>
      </c>
      <c r="D39" s="16" t="str">
        <f t="shared" si="0"/>
        <v/>
      </c>
      <c r="E39" s="16" t="str">
        <f t="shared" si="1"/>
        <v/>
      </c>
      <c r="F39" s="16" t="str">
        <f t="shared" si="2"/>
        <v/>
      </c>
      <c r="G39" s="17" t="str">
        <f>[1]Расчет_металла!AD123</f>
        <v/>
      </c>
      <c r="H39" s="6"/>
      <c r="I39" s="15" t="str">
        <f>[1]Расчет_металла!X186</f>
        <v>100*60*3</v>
      </c>
      <c r="J39" s="18" t="str">
        <f>[1]Расчет_металла!Y186</f>
        <v xml:space="preserve">12    </v>
      </c>
      <c r="K39" s="16">
        <f>[1]Расчет_металла!Z186</f>
        <v>74700</v>
      </c>
      <c r="L39" s="16">
        <f t="shared" si="3"/>
        <v>74200</v>
      </c>
      <c r="M39" s="16">
        <f t="shared" si="4"/>
        <v>73400</v>
      </c>
      <c r="N39" s="16">
        <f t="shared" si="5"/>
        <v>72300</v>
      </c>
      <c r="O39" s="17">
        <f>[1]Расчет_металла!AD186</f>
        <v>532.86</v>
      </c>
    </row>
    <row r="40" spans="1:15" ht="15" x14ac:dyDescent="0.2">
      <c r="A40" s="15" t="str">
        <f>[1]Расчет_металла!X124</f>
        <v>ОЦИН_40*20*1,2</v>
      </c>
      <c r="B40" s="16" t="str">
        <f>[1]Расчет_металла!Y124</f>
        <v xml:space="preserve">6    </v>
      </c>
      <c r="C40" s="16" t="str">
        <f>[1]Расчет_металла!Z124</f>
        <v/>
      </c>
      <c r="D40" s="16" t="str">
        <f t="shared" si="0"/>
        <v/>
      </c>
      <c r="E40" s="16" t="str">
        <f t="shared" si="1"/>
        <v/>
      </c>
      <c r="F40" s="16" t="str">
        <f t="shared" si="2"/>
        <v/>
      </c>
      <c r="G40" s="17" t="str">
        <f>[1]Расчет_металла!AD124</f>
        <v/>
      </c>
      <c r="H40" s="6"/>
      <c r="I40" s="15" t="str">
        <f>[1]Расчет_металла!X187</f>
        <v>100*60*4</v>
      </c>
      <c r="J40" s="18" t="str">
        <f>[1]Расчет_металла!Y187</f>
        <v xml:space="preserve">12    </v>
      </c>
      <c r="K40" s="16">
        <f>[1]Расчет_металла!Z187</f>
        <v>78600</v>
      </c>
      <c r="L40" s="16">
        <f t="shared" si="3"/>
        <v>78100</v>
      </c>
      <c r="M40" s="16">
        <f t="shared" si="4"/>
        <v>77300</v>
      </c>
      <c r="N40" s="16">
        <f t="shared" si="5"/>
        <v>76200</v>
      </c>
      <c r="O40" s="17">
        <f>[1]Расчет_металла!AD187</f>
        <v>725.08500000000004</v>
      </c>
    </row>
    <row r="41" spans="1:15" ht="15" x14ac:dyDescent="0.2">
      <c r="A41" s="15" t="str">
        <f>[1]Расчет_металла!X125</f>
        <v>ПО_40*20*1,2</v>
      </c>
      <c r="B41" s="16" t="str">
        <f>[1]Расчет_металла!Y125</f>
        <v xml:space="preserve">6    </v>
      </c>
      <c r="C41" s="16">
        <f>[1]Расчет_металла!Z125</f>
        <v>89800</v>
      </c>
      <c r="D41" s="16">
        <f t="shared" si="0"/>
        <v>89300</v>
      </c>
      <c r="E41" s="16">
        <f t="shared" si="1"/>
        <v>88500</v>
      </c>
      <c r="F41" s="16">
        <f t="shared" si="2"/>
        <v>87400</v>
      </c>
      <c r="G41" s="17">
        <f>[1]Расчет_металла!AD125</f>
        <v>83.813333333333333</v>
      </c>
      <c r="H41" s="6"/>
      <c r="I41" s="15" t="str">
        <f>[1]Расчет_металла!X188</f>
        <v>100*100*2</v>
      </c>
      <c r="J41" s="19" t="str">
        <f>[1]Расчет_металла!Y188</f>
        <v xml:space="preserve">12    </v>
      </c>
      <c r="K41" s="16">
        <f>[1]Расчет_металла!Z188</f>
        <v>88900</v>
      </c>
      <c r="L41" s="16">
        <f t="shared" si="3"/>
        <v>88400</v>
      </c>
      <c r="M41" s="16">
        <f t="shared" si="4"/>
        <v>87600</v>
      </c>
      <c r="N41" s="16">
        <f t="shared" si="5"/>
        <v>86500</v>
      </c>
      <c r="O41" s="17">
        <f>[1]Расчет_металла!AD188</f>
        <v>542.29000000000008</v>
      </c>
    </row>
    <row r="42" spans="1:15" ht="15" x14ac:dyDescent="0.2">
      <c r="A42" s="15" t="str">
        <f>[1]Расчет_металла!X126</f>
        <v>40*20*1,2</v>
      </c>
      <c r="B42" s="16" t="str">
        <f>[1]Расчет_металла!Y126</f>
        <v xml:space="preserve">6    </v>
      </c>
      <c r="C42" s="16">
        <f>[1]Расчет_металла!Z126</f>
        <v>85300</v>
      </c>
      <c r="D42" s="16">
        <f t="shared" si="0"/>
        <v>84800</v>
      </c>
      <c r="E42" s="16">
        <f t="shared" si="1"/>
        <v>84000</v>
      </c>
      <c r="F42" s="16">
        <f t="shared" si="2"/>
        <v>82900</v>
      </c>
      <c r="G42" s="17">
        <f>[1]Расчет_металла!AD126</f>
        <v>90.986666666666679</v>
      </c>
      <c r="H42" s="6"/>
      <c r="I42" s="15" t="str">
        <f>[1]Расчет_металла!X189</f>
        <v>100*100*3</v>
      </c>
      <c r="J42" s="19" t="str">
        <f>[1]Расчет_металла!Y189</f>
        <v xml:space="preserve">6 \ 12  </v>
      </c>
      <c r="K42" s="16">
        <f>[1]Расчет_металла!Z189</f>
        <v>70900</v>
      </c>
      <c r="L42" s="16">
        <f t="shared" si="3"/>
        <v>70400</v>
      </c>
      <c r="M42" s="16">
        <f t="shared" si="4"/>
        <v>69600</v>
      </c>
      <c r="N42" s="16">
        <f t="shared" si="5"/>
        <v>68500</v>
      </c>
      <c r="O42" s="17">
        <f>[1]Расчет_металла!AD189</f>
        <v>639.28166666666664</v>
      </c>
    </row>
    <row r="43" spans="1:15" ht="15" x14ac:dyDescent="0.2">
      <c r="A43" s="15" t="str">
        <f>[1]Расчет_металла!X127</f>
        <v>40*20*1,5</v>
      </c>
      <c r="B43" s="21" t="str">
        <f>[1]Расчет_металла!Y127</f>
        <v xml:space="preserve">6    </v>
      </c>
      <c r="C43" s="21">
        <f>[1]Расчет_металла!Z127</f>
        <v>81400</v>
      </c>
      <c r="D43" s="16">
        <f t="shared" si="0"/>
        <v>80900</v>
      </c>
      <c r="E43" s="16">
        <f t="shared" si="1"/>
        <v>80100</v>
      </c>
      <c r="F43" s="16">
        <f t="shared" si="2"/>
        <v>79000</v>
      </c>
      <c r="G43" s="17">
        <f>[1]Расчет_металла!AD127</f>
        <v>107.17666666666668</v>
      </c>
      <c r="H43" s="6"/>
      <c r="I43" s="15" t="str">
        <f>[1]Расчет_металла!X190</f>
        <v>100*100*4</v>
      </c>
      <c r="J43" s="18" t="str">
        <f>[1]Расчет_металла!Y190</f>
        <v xml:space="preserve">12    </v>
      </c>
      <c r="K43" s="16">
        <f>[1]Расчет_металла!Z190</f>
        <v>70100</v>
      </c>
      <c r="L43" s="16">
        <f t="shared" si="3"/>
        <v>69600</v>
      </c>
      <c r="M43" s="16">
        <f t="shared" si="4"/>
        <v>68800</v>
      </c>
      <c r="N43" s="16">
        <f t="shared" si="5"/>
        <v>67700</v>
      </c>
      <c r="O43" s="17">
        <f>[1]Расчет_металла!AD190</f>
        <v>830.10083333333341</v>
      </c>
    </row>
    <row r="44" spans="1:15" ht="15" x14ac:dyDescent="0.2">
      <c r="A44" s="15" t="str">
        <f>[1]Расчет_металла!X128</f>
        <v>ПО_40*20*1,5</v>
      </c>
      <c r="B44" s="21" t="str">
        <f>[1]Расчет_металла!Y128</f>
        <v xml:space="preserve">6    </v>
      </c>
      <c r="C44" s="16">
        <f>[1]Расчет_металла!Z128</f>
        <v>96700</v>
      </c>
      <c r="D44" s="16">
        <f t="shared" si="0"/>
        <v>96200</v>
      </c>
      <c r="E44" s="16">
        <f t="shared" si="1"/>
        <v>95400</v>
      </c>
      <c r="F44" s="16">
        <f t="shared" si="2"/>
        <v>94300</v>
      </c>
      <c r="G44" s="22">
        <f>[1]Расчет_металла!AD128</f>
        <v>112.81666666666666</v>
      </c>
      <c r="H44" s="6"/>
      <c r="I44" s="15" t="str">
        <f>[1]Расчет_металла!X191</f>
        <v>100*100*5</v>
      </c>
      <c r="J44" s="18" t="str">
        <f>[1]Расчет_металла!Y191</f>
        <v xml:space="preserve">12    </v>
      </c>
      <c r="K44" s="16">
        <f>[1]Расчет_металла!Z191</f>
        <v>72100</v>
      </c>
      <c r="L44" s="16">
        <f t="shared" si="3"/>
        <v>71600</v>
      </c>
      <c r="M44" s="16">
        <f t="shared" si="4"/>
        <v>70800</v>
      </c>
      <c r="N44" s="16">
        <f t="shared" si="5"/>
        <v>69700</v>
      </c>
      <c r="O44" s="17">
        <f>[1]Расчет_металла!AD191</f>
        <v>1051.4583333333333</v>
      </c>
    </row>
    <row r="45" spans="1:15" ht="15" x14ac:dyDescent="0.2">
      <c r="A45" s="15" t="str">
        <f>[1]Расчет_металла!X129</f>
        <v>40*20*2</v>
      </c>
      <c r="B45" s="16" t="str">
        <f>[1]Расчет_металла!Y129</f>
        <v xml:space="preserve">6    </v>
      </c>
      <c r="C45" s="16">
        <f>[1]Расчет_металла!Z129</f>
        <v>78900</v>
      </c>
      <c r="D45" s="16">
        <f t="shared" si="0"/>
        <v>78400</v>
      </c>
      <c r="E45" s="16">
        <f t="shared" si="1"/>
        <v>77600</v>
      </c>
      <c r="F45" s="16">
        <f t="shared" si="2"/>
        <v>76500</v>
      </c>
      <c r="G45" s="17">
        <f>[1]Расчет_металла!AD129</f>
        <v>134.13000000000002</v>
      </c>
      <c r="H45" s="6"/>
      <c r="I45" s="15" t="str">
        <f>[1]Расчет_металла!X192</f>
        <v>120*120*3</v>
      </c>
      <c r="J45" s="18" t="str">
        <f>[1]Расчет_металла!Y192</f>
        <v xml:space="preserve">12    </v>
      </c>
      <c r="K45" s="16" t="str">
        <f>[1]Расчет_металла!Z192</f>
        <v/>
      </c>
      <c r="L45" s="16" t="str">
        <f t="shared" si="3"/>
        <v/>
      </c>
      <c r="M45" s="16" t="str">
        <f t="shared" si="4"/>
        <v/>
      </c>
      <c r="N45" s="16" t="str">
        <f t="shared" si="5"/>
        <v/>
      </c>
      <c r="O45" s="17" t="str">
        <f>[1]Расчет_металла!AD192</f>
        <v/>
      </c>
    </row>
    <row r="46" spans="1:15" ht="15" x14ac:dyDescent="0.2">
      <c r="A46" s="15" t="str">
        <f>[1]Расчет_металла!X130</f>
        <v>40*20*3</v>
      </c>
      <c r="B46" s="16" t="str">
        <f>[1]Расчет_металла!Y130</f>
        <v xml:space="preserve">6    </v>
      </c>
      <c r="C46" s="16">
        <f>[1]Расчет_металла!Z130</f>
        <v>72800</v>
      </c>
      <c r="D46" s="16">
        <f t="shared" si="0"/>
        <v>72300</v>
      </c>
      <c r="E46" s="16">
        <f t="shared" si="1"/>
        <v>71500</v>
      </c>
      <c r="F46" s="16">
        <f t="shared" si="2"/>
        <v>70400</v>
      </c>
      <c r="G46" s="17">
        <f>[1]Расчет_металла!AD130</f>
        <v>175.93333333333337</v>
      </c>
      <c r="H46" s="6"/>
      <c r="I46" s="15" t="str">
        <f>[1]Расчет_металла!X193</f>
        <v>120*120*4</v>
      </c>
      <c r="J46" s="23" t="str">
        <f>[1]Расчет_металла!Y193</f>
        <v xml:space="preserve">12    </v>
      </c>
      <c r="K46" s="16">
        <f>[1]Расчет_металла!Z193</f>
        <v>72200</v>
      </c>
      <c r="L46" s="16">
        <f t="shared" si="3"/>
        <v>71700</v>
      </c>
      <c r="M46" s="16">
        <f t="shared" si="4"/>
        <v>70900</v>
      </c>
      <c r="N46" s="16">
        <f t="shared" si="5"/>
        <v>69800</v>
      </c>
      <c r="O46" s="17">
        <f>[1]Расчет_металла!AD193</f>
        <v>1036.07</v>
      </c>
    </row>
    <row r="47" spans="1:15" ht="15" x14ac:dyDescent="0.2">
      <c r="A47" s="15" t="str">
        <f>[1]Расчет_металла!X131</f>
        <v>40*25*1,2</v>
      </c>
      <c r="B47" s="23" t="str">
        <f>[1]Расчет_металла!Y131</f>
        <v xml:space="preserve">6    </v>
      </c>
      <c r="C47" s="16">
        <f>[1]Расчет_металла!Z131</f>
        <v>85400</v>
      </c>
      <c r="D47" s="16">
        <f t="shared" si="0"/>
        <v>84900</v>
      </c>
      <c r="E47" s="16">
        <f t="shared" si="1"/>
        <v>84100</v>
      </c>
      <c r="F47" s="16">
        <f t="shared" si="2"/>
        <v>83000</v>
      </c>
      <c r="G47" s="17">
        <f>[1]Расчет_металла!AD131</f>
        <v>99.63333333333334</v>
      </c>
      <c r="H47" s="6"/>
      <c r="I47" s="15" t="str">
        <f>[1]Расчет_металла!X194</f>
        <v>120*120*5</v>
      </c>
      <c r="J47" s="19" t="str">
        <f>[1]Расчет_металла!Y194</f>
        <v xml:space="preserve">3,38    </v>
      </c>
      <c r="K47" s="16" t="str">
        <f>[1]Расчет_металла!Z194</f>
        <v/>
      </c>
      <c r="L47" s="16" t="str">
        <f t="shared" si="3"/>
        <v/>
      </c>
      <c r="M47" s="16" t="str">
        <f t="shared" si="4"/>
        <v/>
      </c>
      <c r="N47" s="16" t="str">
        <f t="shared" si="5"/>
        <v/>
      </c>
      <c r="O47" s="17" t="str">
        <f>[1]Расчет_металла!AD194</f>
        <v/>
      </c>
    </row>
    <row r="48" spans="1:15" ht="15" x14ac:dyDescent="0.2">
      <c r="A48" s="15" t="str">
        <f>[1]Расчет_металла!X132</f>
        <v>40*25*1,5</v>
      </c>
      <c r="B48" s="23" t="str">
        <f>[1]Расчет_металла!Y132</f>
        <v xml:space="preserve">6    </v>
      </c>
      <c r="C48" s="16">
        <f>[1]Расчет_металла!Z132</f>
        <v>79800</v>
      </c>
      <c r="D48" s="16">
        <f t="shared" si="0"/>
        <v>79300</v>
      </c>
      <c r="E48" s="16">
        <f t="shared" si="1"/>
        <v>78500</v>
      </c>
      <c r="F48" s="16">
        <f t="shared" si="2"/>
        <v>77400</v>
      </c>
      <c r="G48" s="17">
        <f>[1]Расчет_металла!AD132</f>
        <v>114.38</v>
      </c>
      <c r="H48" s="6"/>
      <c r="I48" s="15" t="str">
        <f>[1]Расчет_металла!X195</f>
        <v>120*60*3</v>
      </c>
      <c r="J48" s="19" t="str">
        <f>[1]Расчет_металла!Y195</f>
        <v xml:space="preserve">12    </v>
      </c>
      <c r="K48" s="16">
        <f>[1]Расчет_металла!Z195</f>
        <v>76900</v>
      </c>
      <c r="L48" s="16">
        <f t="shared" si="3"/>
        <v>76400</v>
      </c>
      <c r="M48" s="16">
        <f t="shared" si="4"/>
        <v>75600</v>
      </c>
      <c r="N48" s="16">
        <f t="shared" si="5"/>
        <v>74500</v>
      </c>
      <c r="O48" s="17">
        <f>[1]Расчет_металла!AD195</f>
        <v>620.32666666666671</v>
      </c>
    </row>
    <row r="49" spans="1:15" ht="15" x14ac:dyDescent="0.2">
      <c r="A49" s="15" t="str">
        <f>[1]Расчет_металла!X133</f>
        <v>40*25*2</v>
      </c>
      <c r="B49" s="16" t="str">
        <f>[1]Расчет_металла!Y133</f>
        <v xml:space="preserve">6    </v>
      </c>
      <c r="C49" s="16">
        <f>[1]Расчет_металла!Z133</f>
        <v>77700</v>
      </c>
      <c r="D49" s="16">
        <f t="shared" si="0"/>
        <v>77200</v>
      </c>
      <c r="E49" s="16">
        <f t="shared" si="1"/>
        <v>76400</v>
      </c>
      <c r="F49" s="16">
        <f t="shared" si="2"/>
        <v>75300</v>
      </c>
      <c r="G49" s="17">
        <f>[1]Расчет_металла!AD133</f>
        <v>145.04</v>
      </c>
      <c r="H49" s="6"/>
      <c r="I49" s="15" t="str">
        <f>[1]Расчет_металла!X196</f>
        <v>120*60*4</v>
      </c>
      <c r="J49" s="24" t="str">
        <f>[1]Расчет_металла!Y196</f>
        <v xml:space="preserve">12    </v>
      </c>
      <c r="K49" s="16">
        <f>[1]Расчет_металла!Z196</f>
        <v>76800</v>
      </c>
      <c r="L49" s="16">
        <f t="shared" si="3"/>
        <v>76300</v>
      </c>
      <c r="M49" s="16">
        <f t="shared" si="4"/>
        <v>75500</v>
      </c>
      <c r="N49" s="16">
        <f t="shared" si="5"/>
        <v>74400</v>
      </c>
      <c r="O49" s="17">
        <f>[1]Расчет_металла!AD196</f>
        <v>813.43999999999994</v>
      </c>
    </row>
    <row r="50" spans="1:15" ht="15" x14ac:dyDescent="0.2">
      <c r="A50" s="15" t="str">
        <f>[1]Расчет_металла!X134</f>
        <v>40*25*3</v>
      </c>
      <c r="B50" s="16" t="str">
        <f>[1]Расчет_металла!Y134</f>
        <v xml:space="preserve">6    </v>
      </c>
      <c r="C50" s="16" t="str">
        <f>[1]Расчет_металла!Z134</f>
        <v/>
      </c>
      <c r="D50" s="16" t="str">
        <f t="shared" si="0"/>
        <v/>
      </c>
      <c r="E50" s="16" t="str">
        <f t="shared" si="1"/>
        <v/>
      </c>
      <c r="F50" s="16" t="str">
        <f t="shared" si="2"/>
        <v/>
      </c>
      <c r="G50" s="17" t="str">
        <f>[1]Расчет_металла!AD134</f>
        <v/>
      </c>
      <c r="H50" s="6"/>
      <c r="I50" s="15" t="str">
        <f>[1]Расчет_металла!X197</f>
        <v>120*80*3</v>
      </c>
      <c r="J50" s="19" t="str">
        <f>[1]Расчет_металла!Y197</f>
        <v xml:space="preserve">12    </v>
      </c>
      <c r="K50" s="16">
        <f>[1]Расчет_металла!Z197</f>
        <v>76800</v>
      </c>
      <c r="L50" s="16">
        <f t="shared" si="3"/>
        <v>76300</v>
      </c>
      <c r="M50" s="16">
        <f t="shared" si="4"/>
        <v>75500</v>
      </c>
      <c r="N50" s="16">
        <f t="shared" si="5"/>
        <v>74400</v>
      </c>
      <c r="O50" s="17">
        <f>[1]Расчет_металла!AD197</f>
        <v>692.48</v>
      </c>
    </row>
    <row r="51" spans="1:15" ht="15" x14ac:dyDescent="0.2">
      <c r="A51" s="15" t="str">
        <f>[1]Расчет_металла!X135</f>
        <v>40*30*1,2</v>
      </c>
      <c r="B51" s="23" t="str">
        <f>[1]Расчет_металла!Y135</f>
        <v xml:space="preserve">6    </v>
      </c>
      <c r="C51" s="16" t="str">
        <f>[1]Расчет_металла!Z135</f>
        <v/>
      </c>
      <c r="D51" s="16" t="str">
        <f t="shared" si="0"/>
        <v/>
      </c>
      <c r="E51" s="16" t="str">
        <f t="shared" si="1"/>
        <v/>
      </c>
      <c r="F51" s="16" t="str">
        <f t="shared" si="2"/>
        <v/>
      </c>
      <c r="G51" s="17" t="str">
        <f>[1]Расчет_металла!AD135</f>
        <v/>
      </c>
      <c r="H51" s="6"/>
      <c r="I51" s="15" t="str">
        <f>[1]Расчет_металла!X198</f>
        <v>120*80*4</v>
      </c>
      <c r="J51" s="18" t="str">
        <f>[1]Расчет_металла!Y198</f>
        <v xml:space="preserve">12    </v>
      </c>
      <c r="K51" s="16" t="str">
        <f>[1]Расчет_металла!Z198</f>
        <v/>
      </c>
      <c r="L51" s="16" t="str">
        <f t="shared" si="3"/>
        <v/>
      </c>
      <c r="M51" s="16" t="str">
        <f t="shared" si="4"/>
        <v/>
      </c>
      <c r="N51" s="16" t="str">
        <f t="shared" si="5"/>
        <v/>
      </c>
      <c r="O51" s="17" t="str">
        <f>[1]Расчет_металла!AD198</f>
        <v/>
      </c>
    </row>
    <row r="52" spans="1:15" ht="15" x14ac:dyDescent="0.2">
      <c r="A52" s="15" t="str">
        <f>[1]Расчет_металла!X136</f>
        <v>40*30*1,5</v>
      </c>
      <c r="B52" s="16" t="str">
        <f>[1]Расчет_металла!Y136</f>
        <v xml:space="preserve">6    </v>
      </c>
      <c r="C52" s="16" t="str">
        <f>[1]Расчет_металла!Z136</f>
        <v/>
      </c>
      <c r="D52" s="16" t="str">
        <f t="shared" si="0"/>
        <v/>
      </c>
      <c r="E52" s="16" t="str">
        <f t="shared" si="1"/>
        <v/>
      </c>
      <c r="F52" s="16" t="str">
        <f t="shared" si="2"/>
        <v/>
      </c>
      <c r="G52" s="17" t="str">
        <f>[1]Расчет_металла!AD136</f>
        <v/>
      </c>
      <c r="H52" s="6"/>
      <c r="I52" s="15" t="str">
        <f>[1]Расчет_металла!X199</f>
        <v>140*100*4</v>
      </c>
      <c r="J52" s="18" t="str">
        <f>[1]Расчет_металла!Y199</f>
        <v xml:space="preserve">12    </v>
      </c>
      <c r="K52" s="16" t="str">
        <f>[1]Расчет_металла!Z199</f>
        <v/>
      </c>
      <c r="L52" s="16" t="str">
        <f t="shared" si="3"/>
        <v/>
      </c>
      <c r="M52" s="16" t="str">
        <f t="shared" si="4"/>
        <v/>
      </c>
      <c r="N52" s="16" t="str">
        <f t="shared" si="5"/>
        <v/>
      </c>
      <c r="O52" s="17" t="str">
        <f>[1]Расчет_металла!AD199</f>
        <v/>
      </c>
    </row>
    <row r="53" spans="1:15" ht="15" x14ac:dyDescent="0.2">
      <c r="A53" s="15" t="str">
        <f>[1]Расчет_металла!X137</f>
        <v>40*30*2</v>
      </c>
      <c r="B53" s="16" t="str">
        <f>[1]Расчет_металла!Y137</f>
        <v xml:space="preserve">6    </v>
      </c>
      <c r="C53" s="16">
        <f>[1]Расчет_металла!Z137</f>
        <v>78800</v>
      </c>
      <c r="D53" s="16">
        <f t="shared" si="0"/>
        <v>78300</v>
      </c>
      <c r="E53" s="16">
        <f t="shared" si="1"/>
        <v>77500</v>
      </c>
      <c r="F53" s="16">
        <f t="shared" si="2"/>
        <v>76400</v>
      </c>
      <c r="G53" s="17">
        <f>[1]Расчет_металла!AD137</f>
        <v>158.91333333333333</v>
      </c>
      <c r="H53" s="6"/>
      <c r="I53" s="15" t="str">
        <f>[1]Расчет_металла!X200</f>
        <v>140*100*5</v>
      </c>
      <c r="J53" s="18" t="str">
        <f>[1]Расчет_металла!Y200</f>
        <v xml:space="preserve">12    </v>
      </c>
      <c r="K53" s="16" t="str">
        <f>[1]Расчет_металла!Z200</f>
        <v/>
      </c>
      <c r="L53" s="16" t="str">
        <f t="shared" si="3"/>
        <v/>
      </c>
      <c r="M53" s="16" t="str">
        <f t="shared" si="4"/>
        <v/>
      </c>
      <c r="N53" s="16" t="str">
        <f t="shared" si="5"/>
        <v/>
      </c>
      <c r="O53" s="17" t="str">
        <f>[1]Расчет_металла!AD200</f>
        <v/>
      </c>
    </row>
    <row r="54" spans="1:15" ht="15" x14ac:dyDescent="0.2">
      <c r="A54" s="15" t="str">
        <f>[1]Расчет_металла!X138</f>
        <v>40*40*1,2</v>
      </c>
      <c r="B54" s="23" t="str">
        <f>[1]Расчет_металла!Y138</f>
        <v xml:space="preserve">6    </v>
      </c>
      <c r="C54" s="16">
        <f>[1]Расчет_металла!Z138</f>
        <v>85500</v>
      </c>
      <c r="D54" s="16">
        <f t="shared" si="0"/>
        <v>85000</v>
      </c>
      <c r="E54" s="16">
        <f t="shared" si="1"/>
        <v>84200</v>
      </c>
      <c r="F54" s="16">
        <f t="shared" si="2"/>
        <v>83100</v>
      </c>
      <c r="G54" s="17">
        <f>[1]Расчет_металла!AD138</f>
        <v>122.55</v>
      </c>
      <c r="H54" s="6"/>
      <c r="I54" s="15" t="str">
        <f>[1]Расчет_металла!X201</f>
        <v>140*140*4</v>
      </c>
      <c r="J54" s="23" t="str">
        <f>[1]Расчет_металла!Y201</f>
        <v xml:space="preserve">12    </v>
      </c>
      <c r="K54" s="16">
        <f>[1]Расчет_металла!Z201</f>
        <v>76700</v>
      </c>
      <c r="L54" s="16">
        <f t="shared" si="3"/>
        <v>76200</v>
      </c>
      <c r="M54" s="16">
        <f t="shared" si="4"/>
        <v>75400</v>
      </c>
      <c r="N54" s="16">
        <f t="shared" si="5"/>
        <v>74300</v>
      </c>
      <c r="O54" s="17">
        <f>[1]Расчет_металла!AD201</f>
        <v>1285.3641666666667</v>
      </c>
    </row>
    <row r="55" spans="1:15" ht="15" x14ac:dyDescent="0.2">
      <c r="A55" s="15" t="str">
        <f>[1]Расчет_металла!X139</f>
        <v>40*40*1,5</v>
      </c>
      <c r="B55" s="23" t="str">
        <f>[1]Расчет_металла!Y139</f>
        <v xml:space="preserve">6    </v>
      </c>
      <c r="C55" s="16">
        <f>[1]Расчет_металла!Z139</f>
        <v>80900</v>
      </c>
      <c r="D55" s="16">
        <f t="shared" si="0"/>
        <v>80400</v>
      </c>
      <c r="E55" s="16">
        <f t="shared" si="1"/>
        <v>79600</v>
      </c>
      <c r="F55" s="16">
        <f t="shared" si="2"/>
        <v>78500</v>
      </c>
      <c r="G55" s="17">
        <f>[1]Расчет_металла!AD139</f>
        <v>144.27166666666668</v>
      </c>
      <c r="H55" s="6"/>
      <c r="I55" s="15" t="str">
        <f>[1]Расчет_металла!X202</f>
        <v>140*140*5</v>
      </c>
      <c r="J55" s="18" t="str">
        <f>[1]Расчет_металла!Y202</f>
        <v xml:space="preserve">12    </v>
      </c>
      <c r="K55" s="16">
        <f>[1]Расчет_металла!Z202</f>
        <v>75500</v>
      </c>
      <c r="L55" s="16">
        <f t="shared" si="3"/>
        <v>75000</v>
      </c>
      <c r="M55" s="16">
        <f t="shared" si="4"/>
        <v>74200</v>
      </c>
      <c r="N55" s="16">
        <f t="shared" si="5"/>
        <v>73100</v>
      </c>
      <c r="O55" s="17">
        <f>[1]Расчет_металла!AD202</f>
        <v>1562.2208333333331</v>
      </c>
    </row>
    <row r="56" spans="1:15" ht="15" x14ac:dyDescent="0.2">
      <c r="A56" s="15" t="str">
        <f>[1]Расчет_металла!X140</f>
        <v>40*40*2</v>
      </c>
      <c r="B56" s="23" t="str">
        <f>[1]Расчет_металла!Y140</f>
        <v xml:space="preserve">6    </v>
      </c>
      <c r="C56" s="16">
        <f>[1]Расчет_металла!Z140</f>
        <v>78400</v>
      </c>
      <c r="D56" s="16">
        <f t="shared" si="0"/>
        <v>77900</v>
      </c>
      <c r="E56" s="16">
        <f t="shared" si="1"/>
        <v>77100</v>
      </c>
      <c r="F56" s="16">
        <f t="shared" si="2"/>
        <v>76000</v>
      </c>
      <c r="G56" s="17">
        <f>[1]Расчет_металла!AD140</f>
        <v>182.93333333333337</v>
      </c>
      <c r="H56" s="6"/>
      <c r="I56" s="15" t="str">
        <f>[1]Расчет_металла!X203</f>
        <v>140*140*6</v>
      </c>
      <c r="J56" s="18" t="str">
        <f>[1]Расчет_металла!Y203</f>
        <v xml:space="preserve">2,6 \ 2,8  </v>
      </c>
      <c r="K56" s="16" t="str">
        <f>[1]Расчет_металла!Z203</f>
        <v/>
      </c>
      <c r="L56" s="16" t="str">
        <f t="shared" si="3"/>
        <v/>
      </c>
      <c r="M56" s="16" t="str">
        <f t="shared" si="4"/>
        <v/>
      </c>
      <c r="N56" s="16" t="str">
        <f t="shared" si="5"/>
        <v/>
      </c>
      <c r="O56" s="17" t="str">
        <f>[1]Расчет_металла!AD203</f>
        <v/>
      </c>
    </row>
    <row r="57" spans="1:15" ht="15" x14ac:dyDescent="0.2">
      <c r="A57" s="15" t="str">
        <f>[1]Расчет_металла!X141</f>
        <v>40*40*3</v>
      </c>
      <c r="B57" s="23" t="str">
        <f>[1]Расчет_металла!Y141</f>
        <v xml:space="preserve">6    </v>
      </c>
      <c r="C57" s="16">
        <f>[1]Расчет_металла!Z141</f>
        <v>72300</v>
      </c>
      <c r="D57" s="16">
        <f t="shared" si="0"/>
        <v>71800</v>
      </c>
      <c r="E57" s="16">
        <f t="shared" si="1"/>
        <v>71000</v>
      </c>
      <c r="F57" s="16">
        <f t="shared" si="2"/>
        <v>69900</v>
      </c>
      <c r="G57" s="17">
        <f>[1]Расчет_металла!AD141</f>
        <v>243.41</v>
      </c>
      <c r="H57" s="6"/>
      <c r="I57" s="15" t="str">
        <f>[1]Расчет_металла!X204</f>
        <v>150*150*4</v>
      </c>
      <c r="J57" s="18" t="str">
        <f>[1]Расчет_металла!Y204</f>
        <v xml:space="preserve">12    </v>
      </c>
      <c r="K57" s="16">
        <f>[1]Расчет_металла!Z204</f>
        <v>77900</v>
      </c>
      <c r="L57" s="16">
        <f t="shared" si="3"/>
        <v>77400</v>
      </c>
      <c r="M57" s="16">
        <f t="shared" si="4"/>
        <v>76600</v>
      </c>
      <c r="N57" s="16">
        <f t="shared" si="5"/>
        <v>75500</v>
      </c>
      <c r="O57" s="17">
        <f>[1]Расчет_металла!AD204</f>
        <v>1402.8491666666666</v>
      </c>
    </row>
    <row r="58" spans="1:15" ht="15" x14ac:dyDescent="0.2">
      <c r="A58" s="15" t="str">
        <f>[1]Расчет_металла!X142</f>
        <v>40*40*4</v>
      </c>
      <c r="B58" s="23" t="str">
        <f>[1]Расчет_металла!Y142</f>
        <v xml:space="preserve">6    </v>
      </c>
      <c r="C58" s="16">
        <f>[1]Расчет_металла!Z142</f>
        <v>71900</v>
      </c>
      <c r="D58" s="16">
        <f t="shared" si="0"/>
        <v>71400</v>
      </c>
      <c r="E58" s="16">
        <f t="shared" si="1"/>
        <v>70600</v>
      </c>
      <c r="F58" s="16">
        <f t="shared" si="2"/>
        <v>69500</v>
      </c>
      <c r="G58" s="17">
        <f>[1]Расчет_металла!AD142</f>
        <v>309.17</v>
      </c>
      <c r="H58" s="6"/>
      <c r="I58" s="15" t="str">
        <f>[1]Расчет_металла!X205</f>
        <v>150*150*5</v>
      </c>
      <c r="J58" s="18" t="str">
        <f>[1]Расчет_металла!Y205</f>
        <v xml:space="preserve">12    </v>
      </c>
      <c r="K58" s="16">
        <f>[1]Расчет_металла!Z205</f>
        <v>77900</v>
      </c>
      <c r="L58" s="16">
        <f t="shared" si="3"/>
        <v>77400</v>
      </c>
      <c r="M58" s="16">
        <f t="shared" si="4"/>
        <v>76600</v>
      </c>
      <c r="N58" s="16">
        <f t="shared" si="5"/>
        <v>75500</v>
      </c>
      <c r="O58" s="17">
        <f>[1]Расчет_металла!AD205</f>
        <v>1733.9241666666667</v>
      </c>
    </row>
    <row r="59" spans="1:15" ht="15" x14ac:dyDescent="0.2">
      <c r="A59" s="15" t="str">
        <f>[1]Расчет_металла!X143</f>
        <v>50*10*1,2</v>
      </c>
      <c r="B59" s="23" t="str">
        <f>[1]Расчет_металла!Y143</f>
        <v xml:space="preserve">6    </v>
      </c>
      <c r="C59" s="16">
        <f>[1]Расчет_металла!Z143</f>
        <v>98900</v>
      </c>
      <c r="D59" s="16">
        <f t="shared" si="0"/>
        <v>98400</v>
      </c>
      <c r="E59" s="16">
        <f t="shared" si="1"/>
        <v>97600</v>
      </c>
      <c r="F59" s="16">
        <f t="shared" si="2"/>
        <v>96500</v>
      </c>
      <c r="G59" s="17">
        <f>[1]Расчет_металла!AD143</f>
        <v>105.49333333333334</v>
      </c>
      <c r="H59" s="6"/>
      <c r="I59" s="15" t="str">
        <f>[1]Расчет_металла!X206</f>
        <v>160*160*4</v>
      </c>
      <c r="J59" s="18" t="str">
        <f>[1]Расчет_металла!Y206</f>
        <v xml:space="preserve">12    </v>
      </c>
      <c r="K59" s="16" t="str">
        <f>[1]Расчет_металла!Z206</f>
        <v/>
      </c>
      <c r="L59" s="16" t="str">
        <f t="shared" si="3"/>
        <v/>
      </c>
      <c r="M59" s="16" t="str">
        <f t="shared" si="4"/>
        <v/>
      </c>
      <c r="N59" s="16" t="str">
        <f t="shared" si="5"/>
        <v/>
      </c>
      <c r="O59" s="17" t="str">
        <f>[1]Расчет_металла!AD206</f>
        <v/>
      </c>
    </row>
    <row r="60" spans="1:15" ht="15" x14ac:dyDescent="0.2">
      <c r="A60" s="15" t="str">
        <f>[1]Расчет_металла!X144</f>
        <v>50*10*1,5</v>
      </c>
      <c r="B60" s="23" t="str">
        <f>[1]Расчет_металла!Y144</f>
        <v xml:space="preserve">6    </v>
      </c>
      <c r="C60" s="16" t="str">
        <f>[1]Расчет_металла!Z144</f>
        <v/>
      </c>
      <c r="D60" s="16" t="str">
        <f t="shared" si="0"/>
        <v/>
      </c>
      <c r="E60" s="16" t="str">
        <f t="shared" si="1"/>
        <v/>
      </c>
      <c r="F60" s="16" t="str">
        <f t="shared" si="2"/>
        <v/>
      </c>
      <c r="G60" s="17" t="str">
        <f>[1]Расчет_металла!AD144</f>
        <v/>
      </c>
      <c r="H60" s="6"/>
      <c r="I60" s="15" t="str">
        <f>[1]Расчет_металла!X207</f>
        <v>160*160*5</v>
      </c>
      <c r="J60" s="18" t="str">
        <f>[1]Расчет_металла!Y207</f>
        <v xml:space="preserve">12    </v>
      </c>
      <c r="K60" s="16">
        <f>[1]Расчет_металла!Z207</f>
        <v>77500</v>
      </c>
      <c r="L60" s="16">
        <f t="shared" si="3"/>
        <v>77000</v>
      </c>
      <c r="M60" s="16">
        <f t="shared" si="4"/>
        <v>76200</v>
      </c>
      <c r="N60" s="16">
        <f t="shared" si="5"/>
        <v>75100</v>
      </c>
      <c r="O60" s="17">
        <f>[1]Расчет_металла!AD207</f>
        <v>1847.083333333333</v>
      </c>
    </row>
    <row r="61" spans="1:15" ht="15" x14ac:dyDescent="0.2">
      <c r="A61" s="15" t="str">
        <f>[1]Расчет_металла!X145</f>
        <v>50*25*1,2</v>
      </c>
      <c r="B61" s="23" t="str">
        <f>[1]Расчет_металла!Y145</f>
        <v xml:space="preserve">6    </v>
      </c>
      <c r="C61" s="16">
        <f>[1]Расчет_металла!Z145</f>
        <v>89700</v>
      </c>
      <c r="D61" s="16">
        <f t="shared" si="0"/>
        <v>89200</v>
      </c>
      <c r="E61" s="16">
        <f t="shared" si="1"/>
        <v>88400</v>
      </c>
      <c r="F61" s="16">
        <f t="shared" si="2"/>
        <v>87300</v>
      </c>
      <c r="G61" s="17">
        <f>[1]Расчет_металла!AD145</f>
        <v>122.59000000000002</v>
      </c>
      <c r="H61" s="6"/>
      <c r="I61" s="15" t="str">
        <f>[1]Расчет_металла!X208</f>
        <v>160*160*6</v>
      </c>
      <c r="J61" s="18" t="str">
        <f>[1]Расчет_металла!Y208</f>
        <v xml:space="preserve">12    </v>
      </c>
      <c r="K61" s="16">
        <f>[1]Расчет_металла!Z208</f>
        <v>76700</v>
      </c>
      <c r="L61" s="16">
        <f t="shared" si="3"/>
        <v>76200</v>
      </c>
      <c r="M61" s="16">
        <f t="shared" si="4"/>
        <v>75400</v>
      </c>
      <c r="N61" s="16">
        <f t="shared" si="5"/>
        <v>74300</v>
      </c>
      <c r="O61" s="17">
        <f>[1]Расчет_металла!AD208</f>
        <v>2169.9708333333333</v>
      </c>
    </row>
    <row r="62" spans="1:15" ht="15" x14ac:dyDescent="0.2">
      <c r="A62" s="15" t="str">
        <f>[1]Расчет_металла!X146</f>
        <v>50*25*1,5</v>
      </c>
      <c r="B62" s="23" t="str">
        <f>[1]Расчет_металла!Y146</f>
        <v xml:space="preserve">6    </v>
      </c>
      <c r="C62" s="16">
        <f>[1]Расчет_металла!Z146</f>
        <v>81500</v>
      </c>
      <c r="D62" s="16">
        <f t="shared" si="0"/>
        <v>81000</v>
      </c>
      <c r="E62" s="16">
        <f t="shared" si="1"/>
        <v>80200</v>
      </c>
      <c r="F62" s="16">
        <f t="shared" si="2"/>
        <v>79100</v>
      </c>
      <c r="G62" s="17">
        <f>[1]Расчет_металла!AD146</f>
        <v>135.83333333333334</v>
      </c>
      <c r="H62" s="6"/>
      <c r="I62" s="15" t="str">
        <f>[1]Расчет_металла!X209</f>
        <v>180*140*6</v>
      </c>
      <c r="J62" s="18" t="str">
        <f>[1]Расчет_металла!Y209</f>
        <v xml:space="preserve">6    </v>
      </c>
      <c r="K62" s="16" t="str">
        <f>[1]Расчет_металла!Z209</f>
        <v/>
      </c>
      <c r="L62" s="16" t="str">
        <f t="shared" si="3"/>
        <v/>
      </c>
      <c r="M62" s="16" t="str">
        <f t="shared" si="4"/>
        <v/>
      </c>
      <c r="N62" s="16" t="str">
        <f t="shared" si="5"/>
        <v/>
      </c>
      <c r="O62" s="17" t="str">
        <f>[1]Расчет_металла!AD209</f>
        <v/>
      </c>
    </row>
    <row r="63" spans="1:15" ht="15" x14ac:dyDescent="0.2">
      <c r="A63" s="15" t="str">
        <f>[1]Расчет_металла!X147</f>
        <v>50*25*2</v>
      </c>
      <c r="B63" s="23" t="str">
        <f>[1]Расчет_металла!Y147</f>
        <v xml:space="preserve">6    </v>
      </c>
      <c r="C63" s="16">
        <f>[1]Расчет_металла!Z147</f>
        <v>77600</v>
      </c>
      <c r="D63" s="16">
        <f t="shared" si="0"/>
        <v>77100</v>
      </c>
      <c r="E63" s="16">
        <f t="shared" si="1"/>
        <v>76300</v>
      </c>
      <c r="F63" s="16">
        <f t="shared" si="2"/>
        <v>75200</v>
      </c>
      <c r="G63" s="17">
        <f>[1]Расчет_металла!AD147</f>
        <v>168.13333333333333</v>
      </c>
      <c r="H63" s="6"/>
      <c r="I63" s="15" t="s">
        <v>16</v>
      </c>
      <c r="J63" s="18"/>
      <c r="K63" s="16"/>
      <c r="L63" s="16" t="str">
        <f t="shared" si="3"/>
        <v/>
      </c>
      <c r="M63" s="16" t="str">
        <f t="shared" si="4"/>
        <v/>
      </c>
      <c r="N63" s="16" t="str">
        <f t="shared" si="5"/>
        <v/>
      </c>
      <c r="O63" s="17"/>
    </row>
    <row r="64" spans="1:15" ht="15" x14ac:dyDescent="0.2">
      <c r="A64" s="15" t="str">
        <f>[1]Расчет_металла!X148</f>
        <v>50*25*3</v>
      </c>
      <c r="B64" s="23" t="str">
        <f>[1]Расчет_металла!Y148</f>
        <v xml:space="preserve">6    </v>
      </c>
      <c r="C64" s="16">
        <f>[1]Расчет_металла!Z148</f>
        <v>72700</v>
      </c>
      <c r="D64" s="16">
        <f t="shared" si="0"/>
        <v>72200</v>
      </c>
      <c r="E64" s="16">
        <f t="shared" si="1"/>
        <v>71400</v>
      </c>
      <c r="F64" s="16">
        <f t="shared" si="2"/>
        <v>70300</v>
      </c>
      <c r="G64" s="17">
        <f>[1]Расчет_металла!AD148</f>
        <v>227.79333333333332</v>
      </c>
      <c r="H64" s="6"/>
      <c r="I64" s="15" t="s">
        <v>17</v>
      </c>
      <c r="J64" s="18">
        <v>6</v>
      </c>
      <c r="K64" s="16"/>
      <c r="L64" s="16" t="str">
        <f t="shared" si="3"/>
        <v/>
      </c>
      <c r="M64" s="16" t="str">
        <f t="shared" si="4"/>
        <v/>
      </c>
      <c r="N64" s="16" t="str">
        <f t="shared" si="5"/>
        <v/>
      </c>
      <c r="O64" s="17"/>
    </row>
    <row r="65" spans="1:15" ht="15" x14ac:dyDescent="0.2">
      <c r="A65" s="15" t="str">
        <f>[1]Расчет_металла!X149</f>
        <v>50*30*1,2</v>
      </c>
      <c r="B65" s="23" t="str">
        <f>[1]Расчет_металла!Y149</f>
        <v xml:space="preserve">6    </v>
      </c>
      <c r="C65" s="16" t="str">
        <f>[1]Расчет_металла!Z149</f>
        <v/>
      </c>
      <c r="D65" s="16" t="str">
        <f t="shared" si="0"/>
        <v/>
      </c>
      <c r="E65" s="16" t="str">
        <f t="shared" si="1"/>
        <v/>
      </c>
      <c r="F65" s="16" t="str">
        <f t="shared" si="2"/>
        <v/>
      </c>
      <c r="G65" s="17" t="str">
        <f>[1]Расчет_металла!AD149</f>
        <v/>
      </c>
      <c r="H65" s="6"/>
      <c r="I65" s="15" t="s">
        <v>18</v>
      </c>
      <c r="J65" s="18">
        <v>12</v>
      </c>
      <c r="K65" s="16"/>
      <c r="L65" s="16" t="str">
        <f t="shared" si="3"/>
        <v/>
      </c>
      <c r="M65" s="16" t="str">
        <f t="shared" si="4"/>
        <v/>
      </c>
      <c r="N65" s="16" t="str">
        <f t="shared" si="5"/>
        <v/>
      </c>
      <c r="O65" s="17"/>
    </row>
    <row r="66" spans="1:15" ht="15" x14ac:dyDescent="0.2">
      <c r="A66" s="15" t="str">
        <f>[1]Расчет_металла!X150</f>
        <v>50*30*1,5</v>
      </c>
      <c r="B66" s="23" t="str">
        <f>[1]Расчет_металла!Y150</f>
        <v xml:space="preserve">6    </v>
      </c>
      <c r="C66" s="16" t="str">
        <f>[1]Расчет_металла!Z150</f>
        <v/>
      </c>
      <c r="D66" s="16" t="str">
        <f t="shared" si="0"/>
        <v/>
      </c>
      <c r="E66" s="16" t="str">
        <f t="shared" si="1"/>
        <v/>
      </c>
      <c r="F66" s="16" t="str">
        <f t="shared" si="2"/>
        <v/>
      </c>
      <c r="G66" s="17" t="str">
        <f>[1]Расчет_металла!AD150</f>
        <v/>
      </c>
      <c r="H66" s="6"/>
      <c r="I66" s="15" t="s">
        <v>19</v>
      </c>
      <c r="J66" s="18">
        <v>12</v>
      </c>
      <c r="K66" s="16"/>
      <c r="L66" s="16" t="str">
        <f t="shared" si="3"/>
        <v/>
      </c>
      <c r="M66" s="16" t="str">
        <f t="shared" si="4"/>
        <v/>
      </c>
      <c r="N66" s="16" t="str">
        <f t="shared" si="5"/>
        <v/>
      </c>
      <c r="O66" s="17"/>
    </row>
    <row r="67" spans="1:15" ht="15" x14ac:dyDescent="0.2">
      <c r="A67" s="15" t="str">
        <f>[1]Расчет_металла!X151</f>
        <v>50*30*2</v>
      </c>
      <c r="B67" s="23" t="str">
        <f>[1]Расчет_металла!Y151</f>
        <v xml:space="preserve">6    </v>
      </c>
      <c r="C67" s="16">
        <f>[1]Расчет_металла!Z151</f>
        <v>77800</v>
      </c>
      <c r="D67" s="16">
        <f t="shared" si="0"/>
        <v>77300</v>
      </c>
      <c r="E67" s="16">
        <f t="shared" si="1"/>
        <v>76500</v>
      </c>
      <c r="F67" s="16">
        <f t="shared" si="2"/>
        <v>75400</v>
      </c>
      <c r="G67" s="17">
        <f>[1]Расчет_металла!AD151</f>
        <v>180.23666666666665</v>
      </c>
      <c r="H67" s="6"/>
      <c r="I67" s="15" t="s">
        <v>20</v>
      </c>
      <c r="J67" s="18">
        <v>12</v>
      </c>
      <c r="K67" s="16"/>
      <c r="L67" s="16" t="str">
        <f t="shared" si="3"/>
        <v/>
      </c>
      <c r="M67" s="16" t="str">
        <f t="shared" si="4"/>
        <v/>
      </c>
      <c r="N67" s="16" t="str">
        <f t="shared" si="5"/>
        <v/>
      </c>
      <c r="O67" s="17"/>
    </row>
    <row r="68" spans="1:15" ht="15" x14ac:dyDescent="0.2">
      <c r="A68" s="15" t="str">
        <f>[1]Расчет_металла!X152</f>
        <v>50*50*1,5</v>
      </c>
      <c r="B68" s="18" t="str">
        <f>[1]Расчет_металла!Y152</f>
        <v xml:space="preserve">6  10,5  </v>
      </c>
      <c r="C68" s="16">
        <f>[1]Расчет_металла!Z152</f>
        <v>82200</v>
      </c>
      <c r="D68" s="16">
        <f t="shared" si="0"/>
        <v>81700</v>
      </c>
      <c r="E68" s="16">
        <f t="shared" si="1"/>
        <v>80900</v>
      </c>
      <c r="F68" s="16">
        <f t="shared" si="2"/>
        <v>79800</v>
      </c>
      <c r="G68" s="17">
        <f>[1]Расчет_металла!AD152</f>
        <v>184.95000000000002</v>
      </c>
      <c r="H68" s="6"/>
      <c r="I68" s="15" t="s">
        <v>21</v>
      </c>
      <c r="J68" s="18"/>
      <c r="K68" s="16"/>
      <c r="L68" s="16" t="str">
        <f t="shared" si="3"/>
        <v/>
      </c>
      <c r="M68" s="16" t="str">
        <f t="shared" si="4"/>
        <v/>
      </c>
      <c r="N68" s="16" t="str">
        <f t="shared" si="5"/>
        <v/>
      </c>
      <c r="O68" s="17"/>
    </row>
    <row r="69" spans="1:15" ht="15" x14ac:dyDescent="0.2">
      <c r="A69" s="15" t="str">
        <f>[1]Расчет_металла!X153</f>
        <v>50*50*2</v>
      </c>
      <c r="B69" s="18" t="str">
        <f>[1]Расчет_металла!Y153</f>
        <v xml:space="preserve">6    </v>
      </c>
      <c r="C69" s="16">
        <f>[1]Расчет_металла!Z153</f>
        <v>77700</v>
      </c>
      <c r="D69" s="16">
        <f t="shared" si="0"/>
        <v>77200</v>
      </c>
      <c r="E69" s="16">
        <f t="shared" si="1"/>
        <v>76400</v>
      </c>
      <c r="F69" s="16">
        <f t="shared" si="2"/>
        <v>75300</v>
      </c>
      <c r="G69" s="17">
        <f>[1]Расчет_металла!AD153</f>
        <v>230.51</v>
      </c>
      <c r="H69" s="6"/>
      <c r="I69" s="15" t="s">
        <v>22</v>
      </c>
      <c r="J69" s="18">
        <v>12</v>
      </c>
      <c r="K69" s="16"/>
      <c r="L69" s="16" t="str">
        <f t="shared" si="3"/>
        <v/>
      </c>
      <c r="M69" s="16" t="str">
        <f t="shared" si="4"/>
        <v/>
      </c>
      <c r="N69" s="16" t="str">
        <f t="shared" si="5"/>
        <v/>
      </c>
      <c r="O69" s="17"/>
    </row>
    <row r="70" spans="1:15" ht="15" x14ac:dyDescent="0.2">
      <c r="A70" s="15" t="str">
        <f>[1]Расчет_металла!X154</f>
        <v>50*50*3</v>
      </c>
      <c r="B70" s="18" t="str">
        <f>[1]Расчет_металла!Y154</f>
        <v xml:space="preserve">6    </v>
      </c>
      <c r="C70" s="16">
        <f>[1]Расчет_металла!Z154</f>
        <v>71500</v>
      </c>
      <c r="D70" s="16">
        <f t="shared" si="0"/>
        <v>71000</v>
      </c>
      <c r="E70" s="16">
        <f t="shared" si="1"/>
        <v>70200</v>
      </c>
      <c r="F70" s="16">
        <f t="shared" si="2"/>
        <v>69100</v>
      </c>
      <c r="G70" s="17">
        <f>[1]Расчет_металла!AD154</f>
        <v>308.64166666666665</v>
      </c>
      <c r="H70" s="6"/>
      <c r="I70" s="15" t="s">
        <v>23</v>
      </c>
      <c r="J70" s="18">
        <v>12</v>
      </c>
      <c r="K70" s="16"/>
      <c r="L70" s="16" t="str">
        <f t="shared" si="3"/>
        <v/>
      </c>
      <c r="M70" s="16" t="str">
        <f t="shared" si="4"/>
        <v/>
      </c>
      <c r="N70" s="16" t="str">
        <f t="shared" si="5"/>
        <v/>
      </c>
      <c r="O70" s="17"/>
    </row>
    <row r="71" spans="1:15" ht="15.75" thickBot="1" x14ac:dyDescent="0.25">
      <c r="A71" s="25" t="str">
        <f>[1]Расчет_металла!X155</f>
        <v>50*50*4</v>
      </c>
      <c r="B71" s="26" t="str">
        <f>[1]Расчет_металла!Y155</f>
        <v xml:space="preserve">6    </v>
      </c>
      <c r="C71" s="27">
        <f>[1]Расчет_металла!Z155</f>
        <v>71500</v>
      </c>
      <c r="D71" s="27">
        <f t="shared" si="0"/>
        <v>71000</v>
      </c>
      <c r="E71" s="27">
        <f t="shared" si="1"/>
        <v>70200</v>
      </c>
      <c r="F71" s="27">
        <f t="shared" si="2"/>
        <v>69100</v>
      </c>
      <c r="G71" s="28">
        <f>[1]Расчет_металла!AD155</f>
        <v>398.01666666666665</v>
      </c>
      <c r="H71" s="6"/>
      <c r="I71" s="25" t="s">
        <v>24</v>
      </c>
      <c r="J71" s="26"/>
      <c r="K71" s="27"/>
      <c r="L71" s="27" t="str">
        <f t="shared" si="3"/>
        <v/>
      </c>
      <c r="M71" s="27" t="str">
        <f t="shared" si="4"/>
        <v/>
      </c>
      <c r="N71" s="27" t="str">
        <f t="shared" si="5"/>
        <v/>
      </c>
      <c r="O71" s="28"/>
    </row>
    <row r="73" spans="1:15" x14ac:dyDescent="0.2">
      <c r="B73" s="2" t="s">
        <v>60</v>
      </c>
    </row>
  </sheetData>
  <sheetProtection selectLockedCells="1"/>
  <mergeCells count="7">
    <mergeCell ref="A8:G8"/>
    <mergeCell ref="I8:O8"/>
    <mergeCell ref="A1:J1"/>
    <mergeCell ref="K1:O1"/>
    <mergeCell ref="A2:O2"/>
    <mergeCell ref="A3:O3"/>
    <mergeCell ref="A4:O4"/>
  </mergeCells>
  <pageMargins left="0.25" right="0.25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  <pageSetUpPr fitToPage="1"/>
  </sheetPr>
  <dimension ref="A1:O77"/>
  <sheetViews>
    <sheetView topLeftCell="A22" zoomScale="85" zoomScaleNormal="85" workbookViewId="0">
      <selection activeCell="R21" sqref="R21"/>
    </sheetView>
  </sheetViews>
  <sheetFormatPr defaultRowHeight="14.25" x14ac:dyDescent="0.2"/>
  <cols>
    <col min="1" max="1" width="19.5" style="2" customWidth="1"/>
    <col min="2" max="2" width="14.375" style="2" customWidth="1"/>
    <col min="3" max="3" width="11.5" style="2" customWidth="1"/>
    <col min="4" max="4" width="13.375" style="2" customWidth="1"/>
    <col min="5" max="6" width="9.5" style="2" customWidth="1"/>
    <col min="7" max="7" width="6.625" style="3" customWidth="1"/>
    <col min="8" max="8" width="3.375" style="2" customWidth="1"/>
    <col min="9" max="9" width="18.25" style="2" customWidth="1"/>
    <col min="10" max="10" width="9.5" style="2" customWidth="1"/>
    <col min="11" max="11" width="11.5" style="2" customWidth="1"/>
    <col min="12" max="12" width="13.375" style="2" customWidth="1"/>
    <col min="13" max="14" width="9.5" style="2" customWidth="1"/>
    <col min="15" max="15" width="6.625" style="3" customWidth="1"/>
    <col min="16" max="259" width="10" style="1" customWidth="1"/>
    <col min="260" max="1025" width="7.5" style="1" customWidth="1"/>
    <col min="1026" max="16384" width="9" style="1"/>
  </cols>
  <sheetData>
    <row r="1" spans="1:15" ht="18.75" customHeight="1" x14ac:dyDescent="0.2"/>
    <row r="2" spans="1:15" ht="38.25" customHeight="1" x14ac:dyDescent="0.35">
      <c r="A2" s="112" t="s">
        <v>0</v>
      </c>
      <c r="B2" s="112"/>
      <c r="C2" s="112"/>
      <c r="D2" s="112"/>
      <c r="E2" s="112"/>
      <c r="F2" s="112"/>
      <c r="G2" s="112"/>
      <c r="H2" s="112"/>
      <c r="I2" s="112"/>
      <c r="J2" s="112"/>
      <c r="K2" s="113" t="s">
        <v>1</v>
      </c>
      <c r="L2" s="113"/>
      <c r="M2" s="113"/>
      <c r="N2" s="113"/>
      <c r="O2" s="113"/>
    </row>
    <row r="3" spans="1:15" ht="17.25" customHeight="1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1:15" ht="14.1" customHeight="1" x14ac:dyDescent="0.2">
      <c r="A4" s="116" t="s">
        <v>3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15" ht="14.1" customHeight="1" x14ac:dyDescent="0.2">
      <c r="A5" s="116" t="s">
        <v>4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</row>
    <row r="6" spans="1:15" ht="25.5" customHeight="1" thickBot="1" x14ac:dyDescent="0.25"/>
    <row r="7" spans="1:15" ht="15" x14ac:dyDescent="0.2">
      <c r="A7" s="29" t="s">
        <v>5</v>
      </c>
      <c r="B7" s="4" t="s">
        <v>6</v>
      </c>
      <c r="C7" s="4" t="s">
        <v>7</v>
      </c>
      <c r="D7" s="4" t="s">
        <v>7</v>
      </c>
      <c r="E7" s="4" t="s">
        <v>7</v>
      </c>
      <c r="F7" s="4" t="s">
        <v>7</v>
      </c>
      <c r="G7" s="5" t="s">
        <v>7</v>
      </c>
      <c r="H7" s="6"/>
      <c r="I7" s="29" t="s">
        <v>5</v>
      </c>
      <c r="J7" s="4" t="s">
        <v>6</v>
      </c>
      <c r="K7" s="4" t="s">
        <v>7</v>
      </c>
      <c r="L7" s="4" t="s">
        <v>7</v>
      </c>
      <c r="M7" s="4" t="s">
        <v>7</v>
      </c>
      <c r="N7" s="4" t="s">
        <v>7</v>
      </c>
      <c r="O7" s="5" t="s">
        <v>7</v>
      </c>
    </row>
    <row r="8" spans="1:15" ht="15.75" thickBot="1" x14ac:dyDescent="0.25">
      <c r="A8" s="7" t="s">
        <v>8</v>
      </c>
      <c r="B8" s="7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9" t="s">
        <v>14</v>
      </c>
      <c r="H8" s="6"/>
      <c r="I8" s="7" t="s">
        <v>8</v>
      </c>
      <c r="J8" s="7" t="s">
        <v>9</v>
      </c>
      <c r="K8" s="8" t="s">
        <v>10</v>
      </c>
      <c r="L8" s="8" t="s">
        <v>11</v>
      </c>
      <c r="M8" s="8" t="s">
        <v>12</v>
      </c>
      <c r="N8" s="8" t="s">
        <v>13</v>
      </c>
      <c r="O8" s="9" t="s">
        <v>14</v>
      </c>
    </row>
    <row r="9" spans="1:15" ht="15.75" thickBot="1" x14ac:dyDescent="0.25">
      <c r="A9" s="130" t="s">
        <v>25</v>
      </c>
      <c r="B9" s="131"/>
      <c r="C9" s="131"/>
      <c r="D9" s="132"/>
      <c r="E9" s="132"/>
      <c r="F9" s="132"/>
      <c r="G9" s="133"/>
      <c r="H9" s="30"/>
      <c r="I9" s="126" t="s">
        <v>26</v>
      </c>
      <c r="J9" s="127"/>
      <c r="K9" s="127"/>
      <c r="L9" s="134"/>
      <c r="M9" s="134"/>
      <c r="N9" s="134"/>
      <c r="O9" s="128"/>
    </row>
    <row r="10" spans="1:15" ht="15" x14ac:dyDescent="0.2">
      <c r="A10" s="31" t="str">
        <f>[1]Расчет_металла!X4</f>
        <v>57*2</v>
      </c>
      <c r="B10" s="32" t="str">
        <f>[1]Расчет_металла!Y4</f>
        <v xml:space="preserve">6    </v>
      </c>
      <c r="C10" s="33">
        <f>[1]Расчет_металла!Z4</f>
        <v>79800</v>
      </c>
      <c r="D10" s="11">
        <f>IF(ISNUMBER(C10),C10-500,"")</f>
        <v>79300</v>
      </c>
      <c r="E10" s="11">
        <f>IF(ISNUMBER(C10),C10-1300,"")</f>
        <v>78500</v>
      </c>
      <c r="F10" s="11">
        <f>IF(ISNUMBER(C10),C10-2400,"")</f>
        <v>77400</v>
      </c>
      <c r="G10" s="34">
        <f>[1]Расчет_металла!AD4</f>
        <v>216.78999999999996</v>
      </c>
      <c r="H10" s="6"/>
      <c r="I10" s="31" t="str">
        <f>[1]Расчет_металла!X54</f>
        <v>10*0,8</v>
      </c>
      <c r="J10" s="32" t="str">
        <f>[1]Расчет_металла!Y54</f>
        <v xml:space="preserve">6    </v>
      </c>
      <c r="K10" s="32" t="str">
        <f>[1]Расчет_металла!Z54</f>
        <v/>
      </c>
      <c r="L10" s="32" t="str">
        <f>IF(ISNUMBER(K10),K10-500,"")</f>
        <v/>
      </c>
      <c r="M10" s="32" t="str">
        <f>IF(ISNUMBER(K10),K10-1300,"")</f>
        <v/>
      </c>
      <c r="N10" s="32" t="str">
        <f>IF(ISNUMBER(K10),K10-2400,"")</f>
        <v/>
      </c>
      <c r="O10" s="35" t="str">
        <f>[1]Расчет_металла!AD54</f>
        <v/>
      </c>
    </row>
    <row r="11" spans="1:15" ht="15" x14ac:dyDescent="0.2">
      <c r="A11" s="36" t="str">
        <f>[1]Расчет_металла!X5</f>
        <v>57*3</v>
      </c>
      <c r="B11" s="37" t="str">
        <f>[1]Расчет_металла!Y5</f>
        <v>6 \ 11,4 \ 12</v>
      </c>
      <c r="C11" s="38">
        <f>[1]Расчет_металла!Z5</f>
        <v>72100</v>
      </c>
      <c r="D11" s="16">
        <f t="shared" ref="D11:D41" si="0">IF(ISNUMBER(C11),C11-500,"")</f>
        <v>71600</v>
      </c>
      <c r="E11" s="16">
        <f t="shared" ref="E11:E41" si="1">IF(ISNUMBER(C11),C11-1300,"")</f>
        <v>70800</v>
      </c>
      <c r="F11" s="16">
        <f t="shared" ref="F11:F41" si="2">IF(ISNUMBER(C11),C11-2400,"")</f>
        <v>69700</v>
      </c>
      <c r="G11" s="39">
        <f>[1]Расчет_металла!AD5</f>
        <v>288.40000000000003</v>
      </c>
      <c r="H11" s="6"/>
      <c r="I11" s="36" t="str">
        <f>[1]Расчет_металла!X55</f>
        <v>10*1</v>
      </c>
      <c r="J11" s="37" t="str">
        <f>[1]Расчет_металла!Y55</f>
        <v xml:space="preserve">6    </v>
      </c>
      <c r="K11" s="37" t="str">
        <f>[1]Расчет_металла!Z55</f>
        <v/>
      </c>
      <c r="L11" s="37" t="str">
        <f t="shared" ref="L11:L45" si="3">IF(ISNUMBER(K11),K11-500,"")</f>
        <v/>
      </c>
      <c r="M11" s="37" t="str">
        <f t="shared" ref="M11:M45" si="4">IF(ISNUMBER(K11),K11-1300,"")</f>
        <v/>
      </c>
      <c r="N11" s="37" t="str">
        <f t="shared" ref="N11:N45" si="5">IF(ISNUMBER(K11),K11-2400,"")</f>
        <v/>
      </c>
      <c r="O11" s="40" t="str">
        <f>[1]Расчет_металла!AD55</f>
        <v/>
      </c>
    </row>
    <row r="12" spans="1:15" ht="15" x14ac:dyDescent="0.2">
      <c r="A12" s="36" t="str">
        <f>[1]Расчет_металла!X6</f>
        <v>57*3,5</v>
      </c>
      <c r="B12" s="37" t="str">
        <f>[1]Расчет_металла!Y6</f>
        <v xml:space="preserve">11,4  12  </v>
      </c>
      <c r="C12" s="38">
        <f>[1]Расчет_металла!Z6</f>
        <v>72400</v>
      </c>
      <c r="D12" s="16">
        <f t="shared" si="0"/>
        <v>71900</v>
      </c>
      <c r="E12" s="16">
        <f t="shared" si="1"/>
        <v>71100</v>
      </c>
      <c r="F12" s="16">
        <f t="shared" si="2"/>
        <v>70000</v>
      </c>
      <c r="G12" s="39">
        <f>[1]Расчет_металла!AD6</f>
        <v>334.69122807017538</v>
      </c>
      <c r="H12" s="6"/>
      <c r="I12" s="36" t="str">
        <f>[1]Расчет_металла!X56</f>
        <v>10*1,2</v>
      </c>
      <c r="J12" s="37" t="str">
        <f>[1]Расчет_металла!Y56</f>
        <v xml:space="preserve">6    </v>
      </c>
      <c r="K12" s="37">
        <f>[1]Расчет_металла!Z56</f>
        <v>109500</v>
      </c>
      <c r="L12" s="37">
        <f t="shared" si="3"/>
        <v>109000</v>
      </c>
      <c r="M12" s="37">
        <f t="shared" si="4"/>
        <v>108200</v>
      </c>
      <c r="N12" s="37">
        <f t="shared" si="5"/>
        <v>107100</v>
      </c>
      <c r="O12" s="40">
        <f>[1]Расчет_металла!AD56</f>
        <v>29.200000000000003</v>
      </c>
    </row>
    <row r="13" spans="1:15" ht="15" x14ac:dyDescent="0.2">
      <c r="A13" s="36" t="str">
        <f>[1]Расчет_металла!X7</f>
        <v>57*4</v>
      </c>
      <c r="B13" s="37" t="str">
        <f>[1]Расчет_металла!Y7</f>
        <v xml:space="preserve">6  12  </v>
      </c>
      <c r="C13" s="38">
        <f>[1]Расчет_металла!Z7</f>
        <v>72300</v>
      </c>
      <c r="D13" s="16">
        <f t="shared" si="0"/>
        <v>71800</v>
      </c>
      <c r="E13" s="16">
        <f t="shared" si="1"/>
        <v>71000</v>
      </c>
      <c r="F13" s="16">
        <f t="shared" si="2"/>
        <v>69900</v>
      </c>
      <c r="G13" s="39">
        <f>[1]Расчет_металла!AD7</f>
        <v>378.36999999999995</v>
      </c>
      <c r="H13" s="6"/>
      <c r="I13" s="36" t="str">
        <f>[1]Расчет_металла!X57</f>
        <v>12*1,2</v>
      </c>
      <c r="J13" s="37" t="str">
        <f>[1]Расчет_металла!Y57</f>
        <v xml:space="preserve">6    </v>
      </c>
      <c r="K13" s="37" t="str">
        <f>[1]Расчет_металла!Z57</f>
        <v/>
      </c>
      <c r="L13" s="37" t="str">
        <f t="shared" si="3"/>
        <v/>
      </c>
      <c r="M13" s="37" t="str">
        <f t="shared" si="4"/>
        <v/>
      </c>
      <c r="N13" s="37" t="str">
        <f t="shared" si="5"/>
        <v/>
      </c>
      <c r="O13" s="40" t="str">
        <f>[1]Расчет_металла!AD57</f>
        <v/>
      </c>
    </row>
    <row r="14" spans="1:15" ht="15" x14ac:dyDescent="0.2">
      <c r="A14" s="36" t="str">
        <f>[1]Расчет_металла!X9</f>
        <v>76*3</v>
      </c>
      <c r="B14" s="37" t="str">
        <f>[1]Расчет_металла!Y9</f>
        <v xml:space="preserve">11,4 \12\ </v>
      </c>
      <c r="C14" s="38">
        <f>[1]Расчет_металла!Z9</f>
        <v>72100</v>
      </c>
      <c r="D14" s="16">
        <f t="shared" si="0"/>
        <v>71600</v>
      </c>
      <c r="E14" s="16">
        <f t="shared" si="1"/>
        <v>70800</v>
      </c>
      <c r="F14" s="16">
        <f t="shared" si="2"/>
        <v>69700</v>
      </c>
      <c r="G14" s="39">
        <f>[1]Расчет_металла!AD9</f>
        <v>389.59298245614036</v>
      </c>
      <c r="H14" s="6"/>
      <c r="I14" s="36" t="str">
        <f>[1]Расчет_металла!X58</f>
        <v>12*1,5</v>
      </c>
      <c r="J14" s="37" t="str">
        <f>[1]Расчет_металла!Y58</f>
        <v xml:space="preserve">5,8    </v>
      </c>
      <c r="K14" s="37" t="str">
        <f>[1]Расчет_металла!Z58</f>
        <v/>
      </c>
      <c r="L14" s="37" t="str">
        <f t="shared" si="3"/>
        <v/>
      </c>
      <c r="M14" s="37" t="str">
        <f t="shared" si="4"/>
        <v/>
      </c>
      <c r="N14" s="37" t="str">
        <f t="shared" si="5"/>
        <v/>
      </c>
      <c r="O14" s="40" t="str">
        <f>[1]Расчет_металла!AD58</f>
        <v/>
      </c>
    </row>
    <row r="15" spans="1:15" ht="15" x14ac:dyDescent="0.2">
      <c r="A15" s="36" t="str">
        <f>[1]Расчет_металла!X10</f>
        <v>76*3,5</v>
      </c>
      <c r="B15" s="37" t="str">
        <f>[1]Расчет_металла!Y10</f>
        <v xml:space="preserve">11,4  12  </v>
      </c>
      <c r="C15" s="38">
        <f>[1]Расчет_металла!Z10</f>
        <v>72200</v>
      </c>
      <c r="D15" s="16">
        <f t="shared" si="0"/>
        <v>71700</v>
      </c>
      <c r="E15" s="16">
        <f t="shared" si="1"/>
        <v>70900</v>
      </c>
      <c r="F15" s="16">
        <f t="shared" si="2"/>
        <v>69800</v>
      </c>
      <c r="G15" s="39">
        <f>[1]Расчет_металла!AD10</f>
        <v>452.2</v>
      </c>
      <c r="H15" s="6"/>
      <c r="I15" s="36" t="str">
        <f>[1]Расчет_металла!X59</f>
        <v>14*1,2</v>
      </c>
      <c r="J15" s="37" t="str">
        <f>[1]Расчет_металла!Y59</f>
        <v xml:space="preserve">6    </v>
      </c>
      <c r="K15" s="37">
        <f>[1]Расчет_металла!Z59</f>
        <v>95400</v>
      </c>
      <c r="L15" s="37">
        <f t="shared" si="3"/>
        <v>94900</v>
      </c>
      <c r="M15" s="37">
        <f t="shared" si="4"/>
        <v>94100</v>
      </c>
      <c r="N15" s="37">
        <f t="shared" si="5"/>
        <v>93000</v>
      </c>
      <c r="O15" s="40">
        <f>[1]Расчет_металла!AD59</f>
        <v>36.57</v>
      </c>
    </row>
    <row r="16" spans="1:15" ht="15" x14ac:dyDescent="0.2">
      <c r="A16" s="36" t="str">
        <f>[1]Расчет_металла!X11</f>
        <v>76*4</v>
      </c>
      <c r="B16" s="37" t="str">
        <f>[1]Расчет_металла!Y11</f>
        <v xml:space="preserve">12    </v>
      </c>
      <c r="C16" s="38">
        <f>[1]Расчет_металла!Z11</f>
        <v>72900</v>
      </c>
      <c r="D16" s="16">
        <f t="shared" si="0"/>
        <v>72400</v>
      </c>
      <c r="E16" s="16">
        <f t="shared" si="1"/>
        <v>71600</v>
      </c>
      <c r="F16" s="16">
        <f t="shared" si="2"/>
        <v>70500</v>
      </c>
      <c r="G16" s="39">
        <f>[1]Расчет_металла!AD11</f>
        <v>517.59</v>
      </c>
      <c r="H16" s="6"/>
      <c r="I16" s="36" t="str">
        <f>[1]Расчет_металла!X60</f>
        <v>14*1,5</v>
      </c>
      <c r="J16" s="37" t="str">
        <f>[1]Расчет_металла!Y60</f>
        <v xml:space="preserve">6    </v>
      </c>
      <c r="K16" s="37">
        <f>[1]Расчет_металла!Z60</f>
        <v>89900</v>
      </c>
      <c r="L16" s="37">
        <f t="shared" si="3"/>
        <v>89400</v>
      </c>
      <c r="M16" s="37">
        <f t="shared" si="4"/>
        <v>88600</v>
      </c>
      <c r="N16" s="37">
        <f t="shared" si="5"/>
        <v>87500</v>
      </c>
      <c r="O16" s="40">
        <f>[1]Расчет_металла!AD60</f>
        <v>41.953333333333333</v>
      </c>
    </row>
    <row r="17" spans="1:15" ht="15" x14ac:dyDescent="0.2">
      <c r="A17" s="36" t="str">
        <f>[1]Расчет_металла!X12</f>
        <v>89*2</v>
      </c>
      <c r="B17" s="37" t="str">
        <f>[1]Расчет_металла!Y12</f>
        <v xml:space="preserve">10,5  12  </v>
      </c>
      <c r="C17" s="38" t="str">
        <f>[1]Расчет_металла!Z12</f>
        <v/>
      </c>
      <c r="D17" s="16" t="str">
        <f t="shared" si="0"/>
        <v/>
      </c>
      <c r="E17" s="16" t="str">
        <f t="shared" si="1"/>
        <v/>
      </c>
      <c r="F17" s="16" t="str">
        <f t="shared" si="2"/>
        <v/>
      </c>
      <c r="G17" s="39" t="str">
        <f>[1]Расчет_металла!AD12</f>
        <v/>
      </c>
      <c r="H17" s="6"/>
      <c r="I17" s="36" t="str">
        <f>[1]Расчет_металла!X61</f>
        <v>16*1,2</v>
      </c>
      <c r="J17" s="37" t="str">
        <f>[1]Расчет_металла!Y61</f>
        <v xml:space="preserve">6    </v>
      </c>
      <c r="K17" s="37">
        <f>[1]Расчет_металла!Z61</f>
        <v>89900</v>
      </c>
      <c r="L17" s="37">
        <f t="shared" si="3"/>
        <v>89400</v>
      </c>
      <c r="M17" s="37">
        <f t="shared" si="4"/>
        <v>88600</v>
      </c>
      <c r="N17" s="37">
        <f t="shared" si="5"/>
        <v>87500</v>
      </c>
      <c r="O17" s="40">
        <f>[1]Расчет_металла!AD61</f>
        <v>38.956666666666663</v>
      </c>
    </row>
    <row r="18" spans="1:15" ht="15" x14ac:dyDescent="0.2">
      <c r="A18" s="36" t="str">
        <f>[1]Расчет_металла!X13</f>
        <v>89*3</v>
      </c>
      <c r="B18" s="37" t="str">
        <f>[1]Расчет_металла!Y13</f>
        <v xml:space="preserve">11,4  12  </v>
      </c>
      <c r="C18" s="38">
        <f>[1]Расчет_металла!Z13</f>
        <v>74900</v>
      </c>
      <c r="D18" s="16">
        <f t="shared" si="0"/>
        <v>74400</v>
      </c>
      <c r="E18" s="16">
        <f t="shared" si="1"/>
        <v>73600</v>
      </c>
      <c r="F18" s="16">
        <f t="shared" si="2"/>
        <v>72500</v>
      </c>
      <c r="G18" s="39">
        <f>[1]Расчет_металла!AD13</f>
        <v>476.33771929824559</v>
      </c>
      <c r="H18" s="6"/>
      <c r="I18" s="36" t="str">
        <f>[1]Расчет_металла!X62</f>
        <v>16*1,5</v>
      </c>
      <c r="J18" s="37" t="str">
        <f>[1]Расчет_металла!Y62</f>
        <v xml:space="preserve">6    </v>
      </c>
      <c r="K18" s="37">
        <f>[1]Расчет_металла!Z62</f>
        <v>89900</v>
      </c>
      <c r="L18" s="37">
        <f t="shared" si="3"/>
        <v>89400</v>
      </c>
      <c r="M18" s="37">
        <f t="shared" si="4"/>
        <v>88600</v>
      </c>
      <c r="N18" s="37">
        <f t="shared" si="5"/>
        <v>87500</v>
      </c>
      <c r="O18" s="40">
        <f>[1]Расчет_металла!AD62</f>
        <v>47.946666666666665</v>
      </c>
    </row>
    <row r="19" spans="1:15" ht="15" x14ac:dyDescent="0.2">
      <c r="A19" s="36" t="str">
        <f>[1]Расчет_металла!X14</f>
        <v>89*3,5</v>
      </c>
      <c r="B19" s="37" t="str">
        <f>[1]Расчет_металла!Y14</f>
        <v>11,03  11,4  12</v>
      </c>
      <c r="C19" s="38">
        <f>[1]Расчет_металла!Z14</f>
        <v>72400</v>
      </c>
      <c r="D19" s="16">
        <f t="shared" si="0"/>
        <v>71900</v>
      </c>
      <c r="E19" s="16">
        <f t="shared" si="1"/>
        <v>71100</v>
      </c>
      <c r="F19" s="16">
        <f t="shared" si="2"/>
        <v>70000</v>
      </c>
      <c r="G19" s="39">
        <f>[1]Расчет_металла!AD14</f>
        <v>534.30281051677241</v>
      </c>
      <c r="H19" s="6"/>
      <c r="I19" s="36" t="str">
        <f>[1]Расчет_металла!X63</f>
        <v>18*1,2</v>
      </c>
      <c r="J19" s="37" t="str">
        <f>[1]Расчет_металла!Y63</f>
        <v xml:space="preserve">6    </v>
      </c>
      <c r="K19" s="37">
        <f>[1]Расчет_металла!Z63</f>
        <v>89800</v>
      </c>
      <c r="L19" s="37">
        <f t="shared" si="3"/>
        <v>89300</v>
      </c>
      <c r="M19" s="37">
        <f t="shared" si="4"/>
        <v>88500</v>
      </c>
      <c r="N19" s="37">
        <f t="shared" si="5"/>
        <v>87400</v>
      </c>
      <c r="O19" s="40">
        <f>[1]Расчет_металла!AD63</f>
        <v>46.396666666666668</v>
      </c>
    </row>
    <row r="20" spans="1:15" ht="15" x14ac:dyDescent="0.2">
      <c r="A20" s="36" t="str">
        <f>[1]Расчет_металла!X15</f>
        <v>89*4</v>
      </c>
      <c r="B20" s="37" t="str">
        <f>[1]Расчет_металла!Y15</f>
        <v xml:space="preserve">11,4  12  </v>
      </c>
      <c r="C20" s="38">
        <f>[1]Расчет_металла!Z15</f>
        <v>72300</v>
      </c>
      <c r="D20" s="16">
        <f t="shared" si="0"/>
        <v>71800</v>
      </c>
      <c r="E20" s="16">
        <f t="shared" si="1"/>
        <v>71000</v>
      </c>
      <c r="F20" s="16">
        <f t="shared" si="2"/>
        <v>69900</v>
      </c>
      <c r="G20" s="39">
        <f>[1]Расчет_металла!AD15</f>
        <v>605.67105263157896</v>
      </c>
      <c r="H20" s="6"/>
      <c r="I20" s="36" t="str">
        <f>[1]Расчет_металла!X64</f>
        <v>18*1,5</v>
      </c>
      <c r="J20" s="37" t="str">
        <f>[1]Расчет_металла!Y64</f>
        <v xml:space="preserve">6    </v>
      </c>
      <c r="K20" s="37">
        <f>[1]Расчет_металла!Z64</f>
        <v>91500</v>
      </c>
      <c r="L20" s="37">
        <f t="shared" si="3"/>
        <v>91000</v>
      </c>
      <c r="M20" s="37">
        <f t="shared" si="4"/>
        <v>90200</v>
      </c>
      <c r="N20" s="37">
        <f t="shared" si="5"/>
        <v>89100</v>
      </c>
      <c r="O20" s="40">
        <f>[1]Расчет_металла!AD64</f>
        <v>56.425000000000004</v>
      </c>
    </row>
    <row r="21" spans="1:15" ht="15" x14ac:dyDescent="0.2">
      <c r="A21" s="36" t="str">
        <f>[1]Расчет_металла!X16</f>
        <v>102*3</v>
      </c>
      <c r="B21" s="37" t="str">
        <f>[1]Расчет_металла!Y16</f>
        <v xml:space="preserve">11  12  </v>
      </c>
      <c r="C21" s="38" t="str">
        <f>[1]Расчет_металла!Z16</f>
        <v/>
      </c>
      <c r="D21" s="16" t="str">
        <f t="shared" si="0"/>
        <v/>
      </c>
      <c r="E21" s="16" t="str">
        <f t="shared" si="1"/>
        <v/>
      </c>
      <c r="F21" s="16" t="str">
        <f t="shared" si="2"/>
        <v/>
      </c>
      <c r="G21" s="39" t="str">
        <f>[1]Расчет_металла!AD16</f>
        <v/>
      </c>
      <c r="H21" s="6"/>
      <c r="I21" s="36" t="str">
        <f>[1]Расчет_металла!X65</f>
        <v>20*1</v>
      </c>
      <c r="J21" s="37" t="str">
        <f>[1]Расчет_металла!Y65</f>
        <v xml:space="preserve">6    </v>
      </c>
      <c r="K21" s="37" t="str">
        <f>[1]Расчет_металла!Z65</f>
        <v/>
      </c>
      <c r="L21" s="37" t="str">
        <f t="shared" si="3"/>
        <v/>
      </c>
      <c r="M21" s="37" t="str">
        <f t="shared" si="4"/>
        <v/>
      </c>
      <c r="N21" s="37" t="str">
        <f t="shared" si="5"/>
        <v/>
      </c>
      <c r="O21" s="40" t="str">
        <f>[1]Расчет_металла!AD65</f>
        <v/>
      </c>
    </row>
    <row r="22" spans="1:15" ht="15" x14ac:dyDescent="0.2">
      <c r="A22" s="36" t="str">
        <f>[1]Расчет_металла!X17</f>
        <v>102*3,5</v>
      </c>
      <c r="B22" s="37" t="str">
        <f>[1]Расчет_металла!Y17</f>
        <v xml:space="preserve">11,4 \ 12  </v>
      </c>
      <c r="C22" s="38">
        <f>[1]Расчет_металла!Z17</f>
        <v>72400</v>
      </c>
      <c r="D22" s="16">
        <f t="shared" si="0"/>
        <v>71900</v>
      </c>
      <c r="E22" s="16">
        <f t="shared" si="1"/>
        <v>71100</v>
      </c>
      <c r="F22" s="16">
        <f t="shared" si="2"/>
        <v>70000</v>
      </c>
      <c r="G22" s="39">
        <f>[1]Расчет_металла!AD17</f>
        <v>615.4</v>
      </c>
      <c r="H22" s="6"/>
      <c r="I22" s="36" t="str">
        <f>[1]Расчет_металла!X66</f>
        <v>20*1,2</v>
      </c>
      <c r="J22" s="37" t="str">
        <f>[1]Расчет_металла!Y66</f>
        <v xml:space="preserve">6    </v>
      </c>
      <c r="K22" s="37">
        <f>[1]Расчет_металла!Z66</f>
        <v>89900</v>
      </c>
      <c r="L22" s="37">
        <f t="shared" si="3"/>
        <v>89400</v>
      </c>
      <c r="M22" s="37">
        <f t="shared" si="4"/>
        <v>88600</v>
      </c>
      <c r="N22" s="37">
        <f t="shared" si="5"/>
        <v>87500</v>
      </c>
      <c r="O22" s="40">
        <f>[1]Расчет_металла!AD66</f>
        <v>50.943333333333328</v>
      </c>
    </row>
    <row r="23" spans="1:15" ht="15" x14ac:dyDescent="0.2">
      <c r="A23" s="36" t="str">
        <f>[1]Расчет_металла!X18</f>
        <v>102*4</v>
      </c>
      <c r="B23" s="37" t="str">
        <f>[1]Расчет_металла!Y18</f>
        <v xml:space="preserve">12  12  </v>
      </c>
      <c r="C23" s="38" t="str">
        <f>[1]Расчет_металла!Z18</f>
        <v/>
      </c>
      <c r="D23" s="16" t="str">
        <f t="shared" si="0"/>
        <v/>
      </c>
      <c r="E23" s="16" t="str">
        <f t="shared" si="1"/>
        <v/>
      </c>
      <c r="F23" s="16" t="str">
        <f t="shared" si="2"/>
        <v/>
      </c>
      <c r="G23" s="39" t="str">
        <f>[1]Расчет_металла!AD18</f>
        <v/>
      </c>
      <c r="H23" s="6"/>
      <c r="I23" s="36" t="str">
        <f>[1]Расчет_металла!X67</f>
        <v>20*1,5</v>
      </c>
      <c r="J23" s="37" t="str">
        <f>[1]Расчет_металла!Y67</f>
        <v xml:space="preserve">6    </v>
      </c>
      <c r="K23" s="37">
        <f>[1]Расчет_металла!Z67</f>
        <v>89900</v>
      </c>
      <c r="L23" s="37">
        <f t="shared" si="3"/>
        <v>89400</v>
      </c>
      <c r="M23" s="37">
        <f t="shared" si="4"/>
        <v>88600</v>
      </c>
      <c r="N23" s="37">
        <f t="shared" si="5"/>
        <v>87500</v>
      </c>
      <c r="O23" s="40">
        <f>[1]Расчет_металла!AD67</f>
        <v>61.431666666666672</v>
      </c>
    </row>
    <row r="24" spans="1:15" ht="15" x14ac:dyDescent="0.2">
      <c r="A24" s="36" t="str">
        <f>[1]Расчет_металла!X19</f>
        <v>108*3</v>
      </c>
      <c r="B24" s="37" t="str">
        <f>[1]Расчет_металла!Y19</f>
        <v xml:space="preserve">11,4 \12  </v>
      </c>
      <c r="C24" s="38">
        <f>[1]Расчет_металла!Z19</f>
        <v>73100</v>
      </c>
      <c r="D24" s="16">
        <f t="shared" si="0"/>
        <v>72600</v>
      </c>
      <c r="E24" s="16">
        <f t="shared" si="1"/>
        <v>71800</v>
      </c>
      <c r="F24" s="16">
        <f t="shared" si="2"/>
        <v>70700</v>
      </c>
      <c r="G24" s="39">
        <f>[1]Расчет_металла!AD19</f>
        <v>568.12807017543855</v>
      </c>
      <c r="H24" s="6"/>
      <c r="I24" s="36" t="str">
        <f>[1]Расчет_металла!X68</f>
        <v>22*1,2</v>
      </c>
      <c r="J24" s="37" t="str">
        <f>[1]Расчет_металла!Y68</f>
        <v xml:space="preserve">6    </v>
      </c>
      <c r="K24" s="37">
        <f>[1]Расчет_металла!Z68</f>
        <v>94100</v>
      </c>
      <c r="L24" s="37">
        <f t="shared" si="3"/>
        <v>93600</v>
      </c>
      <c r="M24" s="37">
        <f t="shared" si="4"/>
        <v>92800</v>
      </c>
      <c r="N24" s="37">
        <f t="shared" si="5"/>
        <v>91700</v>
      </c>
      <c r="O24" s="40">
        <f>[1]Расчет_металла!AD68</f>
        <v>58.028333333333336</v>
      </c>
    </row>
    <row r="25" spans="1:15" ht="15" x14ac:dyDescent="0.2">
      <c r="A25" s="36" t="str">
        <f>[1]Расчет_металла!X20</f>
        <v>108*3,5</v>
      </c>
      <c r="B25" s="37" t="str">
        <f>[1]Расчет_металла!Y20</f>
        <v xml:space="preserve">11,4  12  </v>
      </c>
      <c r="C25" s="38">
        <f>[1]Расчет_металла!Z20</f>
        <v>72400</v>
      </c>
      <c r="D25" s="16">
        <f t="shared" si="0"/>
        <v>71900</v>
      </c>
      <c r="E25" s="16">
        <f t="shared" si="1"/>
        <v>71100</v>
      </c>
      <c r="F25" s="16">
        <f t="shared" si="2"/>
        <v>70000</v>
      </c>
      <c r="G25" s="39">
        <f>[1]Расчет_металла!AD20</f>
        <v>652.87017543859645</v>
      </c>
      <c r="H25" s="6"/>
      <c r="I25" s="36" t="str">
        <f>[1]Расчет_металла!X69</f>
        <v>22*1,5</v>
      </c>
      <c r="J25" s="37" t="str">
        <f>[1]Расчет_металла!Y69</f>
        <v xml:space="preserve">6    </v>
      </c>
      <c r="K25" s="37">
        <f>[1]Расчет_металла!Z69</f>
        <v>91800</v>
      </c>
      <c r="L25" s="37">
        <f t="shared" si="3"/>
        <v>91300</v>
      </c>
      <c r="M25" s="37">
        <f t="shared" si="4"/>
        <v>90500</v>
      </c>
      <c r="N25" s="37">
        <f t="shared" si="5"/>
        <v>89400</v>
      </c>
      <c r="O25" s="40">
        <f>[1]Расчет_металла!AD69</f>
        <v>68.849999999999994</v>
      </c>
    </row>
    <row r="26" spans="1:15" ht="15" x14ac:dyDescent="0.2">
      <c r="A26" s="36" t="str">
        <f>[1]Расчет_металла!X21</f>
        <v>108*4</v>
      </c>
      <c r="B26" s="37" t="str">
        <f>[1]Расчет_металла!Y21</f>
        <v xml:space="preserve">11,4  12  </v>
      </c>
      <c r="C26" s="38">
        <f>[1]Расчет_металла!Z21</f>
        <v>72700</v>
      </c>
      <c r="D26" s="16">
        <f t="shared" si="0"/>
        <v>72200</v>
      </c>
      <c r="E26" s="16">
        <f t="shared" si="1"/>
        <v>71400</v>
      </c>
      <c r="F26" s="16">
        <f t="shared" si="2"/>
        <v>70300</v>
      </c>
      <c r="G26" s="39">
        <f>[1]Расчет_металла!AD21</f>
        <v>746.13157894736833</v>
      </c>
      <c r="H26" s="6"/>
      <c r="I26" s="36" t="str">
        <f>[1]Расчет_металла!X70</f>
        <v>25*1,2</v>
      </c>
      <c r="J26" s="37" t="str">
        <f>[1]Расчет_металла!Y70</f>
        <v xml:space="preserve">6    </v>
      </c>
      <c r="K26" s="37" t="str">
        <f>[1]Расчет_металла!Z70</f>
        <v/>
      </c>
      <c r="L26" s="37" t="str">
        <f t="shared" si="3"/>
        <v/>
      </c>
      <c r="M26" s="37" t="str">
        <f t="shared" si="4"/>
        <v/>
      </c>
      <c r="N26" s="37" t="str">
        <f t="shared" si="5"/>
        <v/>
      </c>
      <c r="O26" s="40" t="str">
        <f>[1]Расчет_металла!AD70</f>
        <v/>
      </c>
    </row>
    <row r="27" spans="1:15" ht="15" x14ac:dyDescent="0.2">
      <c r="A27" s="36" t="str">
        <f>[1]Расчет_металла!X22</f>
        <v>114*3</v>
      </c>
      <c r="B27" s="37" t="str">
        <f>[1]Расчет_металла!Y22</f>
        <v xml:space="preserve">11,4    </v>
      </c>
      <c r="C27" s="38" t="str">
        <f>[1]Расчет_металла!Z22</f>
        <v/>
      </c>
      <c r="D27" s="16" t="str">
        <f t="shared" si="0"/>
        <v/>
      </c>
      <c r="E27" s="16" t="str">
        <f t="shared" si="1"/>
        <v/>
      </c>
      <c r="F27" s="16" t="str">
        <f t="shared" si="2"/>
        <v/>
      </c>
      <c r="G27" s="39" t="str">
        <f>[1]Расчет_металла!AD22</f>
        <v/>
      </c>
      <c r="H27" s="6"/>
      <c r="I27" s="36" t="str">
        <f>[1]Расчет_металла!X71</f>
        <v>25*1,5</v>
      </c>
      <c r="J27" s="37" t="str">
        <f>[1]Расчет_металла!Y71</f>
        <v xml:space="preserve">6    </v>
      </c>
      <c r="K27" s="37">
        <f>[1]Расчет_металла!Z71</f>
        <v>89900</v>
      </c>
      <c r="L27" s="37">
        <f t="shared" si="3"/>
        <v>89400</v>
      </c>
      <c r="M27" s="37">
        <f t="shared" si="4"/>
        <v>88600</v>
      </c>
      <c r="N27" s="37">
        <f t="shared" si="5"/>
        <v>87500</v>
      </c>
      <c r="O27" s="40">
        <f>[1]Расчет_металла!AD71</f>
        <v>77.913333333333327</v>
      </c>
    </row>
    <row r="28" spans="1:15" ht="15" x14ac:dyDescent="0.2">
      <c r="A28" s="36" t="str">
        <f>[1]Расчет_металла!X23</f>
        <v>114*3,5</v>
      </c>
      <c r="B28" s="37" t="str">
        <f>[1]Расчет_металла!Y23</f>
        <v xml:space="preserve">11,4    </v>
      </c>
      <c r="C28" s="38">
        <f>[1]Расчет_металла!Z23</f>
        <v>74400</v>
      </c>
      <c r="D28" s="16">
        <f t="shared" si="0"/>
        <v>73900</v>
      </c>
      <c r="E28" s="16">
        <f t="shared" si="1"/>
        <v>73100</v>
      </c>
      <c r="F28" s="16">
        <f t="shared" si="2"/>
        <v>72000</v>
      </c>
      <c r="G28" s="39">
        <f>[1]Расчет_металла!AD23</f>
        <v>709.41052631578953</v>
      </c>
      <c r="H28" s="6"/>
      <c r="I28" s="36" t="str">
        <f>[1]Расчет_металла!X72</f>
        <v>28*1,2</v>
      </c>
      <c r="J28" s="37" t="str">
        <f>[1]Расчет_металла!Y72</f>
        <v xml:space="preserve">5    </v>
      </c>
      <c r="K28" s="37" t="str">
        <f>[1]Расчет_металла!Z72</f>
        <v/>
      </c>
      <c r="L28" s="37" t="str">
        <f t="shared" si="3"/>
        <v/>
      </c>
      <c r="M28" s="37" t="str">
        <f t="shared" si="4"/>
        <v/>
      </c>
      <c r="N28" s="37" t="str">
        <f t="shared" si="5"/>
        <v/>
      </c>
      <c r="O28" s="40" t="str">
        <f>[1]Расчет_металла!AD72</f>
        <v/>
      </c>
    </row>
    <row r="29" spans="1:15" ht="15" x14ac:dyDescent="0.2">
      <c r="A29" s="36" t="str">
        <f>[1]Расчет_металла!X24</f>
        <v>114*4</v>
      </c>
      <c r="B29" s="37" t="str">
        <f>[1]Расчет_металла!Y24</f>
        <v xml:space="preserve">11,4 \ 12  </v>
      </c>
      <c r="C29" s="38">
        <f>[1]Расчет_металла!Z24</f>
        <v>74500</v>
      </c>
      <c r="D29" s="16">
        <f t="shared" si="0"/>
        <v>74000</v>
      </c>
      <c r="E29" s="16">
        <f t="shared" si="1"/>
        <v>73200</v>
      </c>
      <c r="F29" s="16">
        <f t="shared" si="2"/>
        <v>72100</v>
      </c>
      <c r="G29" s="39">
        <f>[1]Расчет_металла!AD24</f>
        <v>808.39035087719287</v>
      </c>
      <c r="H29" s="6"/>
      <c r="I29" s="36" t="str">
        <f>[1]Расчет_металла!X73</f>
        <v>28*1,5</v>
      </c>
      <c r="J29" s="37" t="str">
        <f>[1]Расчет_металла!Y73</f>
        <v xml:space="preserve">6    </v>
      </c>
      <c r="K29" s="37" t="str">
        <f>[1]Расчет_металла!Z73</f>
        <v/>
      </c>
      <c r="L29" s="37" t="str">
        <f t="shared" si="3"/>
        <v/>
      </c>
      <c r="M29" s="37" t="str">
        <f t="shared" si="4"/>
        <v/>
      </c>
      <c r="N29" s="37" t="str">
        <f t="shared" si="5"/>
        <v/>
      </c>
      <c r="O29" s="40" t="str">
        <f>[1]Расчет_металла!AD73</f>
        <v/>
      </c>
    </row>
    <row r="30" spans="1:15" ht="15" x14ac:dyDescent="0.2">
      <c r="A30" s="36" t="str">
        <f>[1]Расчет_металла!X25</f>
        <v>127*3</v>
      </c>
      <c r="B30" s="37" t="str">
        <f>[1]Расчет_металла!Y25</f>
        <v xml:space="preserve">12    </v>
      </c>
      <c r="C30" s="38" t="str">
        <f>[1]Расчет_металла!Z25</f>
        <v/>
      </c>
      <c r="D30" s="16" t="str">
        <f t="shared" si="0"/>
        <v/>
      </c>
      <c r="E30" s="16" t="str">
        <f t="shared" si="1"/>
        <v/>
      </c>
      <c r="F30" s="16" t="str">
        <f t="shared" si="2"/>
        <v/>
      </c>
      <c r="G30" s="39" t="str">
        <f>[1]Расчет_металла!AD25</f>
        <v/>
      </c>
      <c r="H30" s="6"/>
      <c r="I30" s="36" t="str">
        <f>[1]Расчет_металла!X74</f>
        <v>30*1,2</v>
      </c>
      <c r="J30" s="37" t="str">
        <f>[1]Расчет_металла!Y74</f>
        <v xml:space="preserve">6    </v>
      </c>
      <c r="K30" s="37" t="str">
        <f>[1]Расчет_металла!Z74</f>
        <v/>
      </c>
      <c r="L30" s="37" t="str">
        <f t="shared" si="3"/>
        <v/>
      </c>
      <c r="M30" s="37" t="str">
        <f t="shared" si="4"/>
        <v/>
      </c>
      <c r="N30" s="37" t="str">
        <f t="shared" si="5"/>
        <v/>
      </c>
      <c r="O30" s="40" t="str">
        <f>[1]Расчет_металла!AD74</f>
        <v/>
      </c>
    </row>
    <row r="31" spans="1:15" ht="15" x14ac:dyDescent="0.2">
      <c r="A31" s="36" t="str">
        <f>[1]Расчет_металла!X26</f>
        <v>127*3,5</v>
      </c>
      <c r="B31" s="37" t="str">
        <f>[1]Расчет_металла!Y26</f>
        <v xml:space="preserve">12    </v>
      </c>
      <c r="C31" s="38" t="str">
        <f>[1]Расчет_металла!Z26</f>
        <v/>
      </c>
      <c r="D31" s="16" t="str">
        <f t="shared" si="0"/>
        <v/>
      </c>
      <c r="E31" s="16" t="str">
        <f t="shared" si="1"/>
        <v/>
      </c>
      <c r="F31" s="16" t="str">
        <f t="shared" si="2"/>
        <v/>
      </c>
      <c r="G31" s="39" t="str">
        <f>[1]Расчет_металла!AD26</f>
        <v/>
      </c>
      <c r="H31" s="6"/>
      <c r="I31" s="36" t="str">
        <f>[1]Расчет_металла!X75</f>
        <v>30*1,5</v>
      </c>
      <c r="J31" s="37" t="str">
        <f>[1]Расчет_металла!Y75</f>
        <v xml:space="preserve">6    </v>
      </c>
      <c r="K31" s="37">
        <f>[1]Расчет_металла!Z75</f>
        <v>89900</v>
      </c>
      <c r="L31" s="37">
        <f t="shared" si="3"/>
        <v>89400</v>
      </c>
      <c r="M31" s="37">
        <f t="shared" si="4"/>
        <v>88600</v>
      </c>
      <c r="N31" s="37">
        <f t="shared" si="5"/>
        <v>87500</v>
      </c>
      <c r="O31" s="40">
        <f>[1]Расчет_металла!AD75</f>
        <v>94.394999999999996</v>
      </c>
    </row>
    <row r="32" spans="1:15" ht="15" x14ac:dyDescent="0.2">
      <c r="A32" s="36" t="str">
        <f>[1]Расчет_металла!X27</f>
        <v>127*4</v>
      </c>
      <c r="B32" s="37" t="str">
        <f>[1]Расчет_металла!Y27</f>
        <v xml:space="preserve">11,7 \ 12  </v>
      </c>
      <c r="C32" s="38" t="str">
        <f>[1]Расчет_металла!Z27</f>
        <v/>
      </c>
      <c r="D32" s="16" t="str">
        <f t="shared" si="0"/>
        <v/>
      </c>
      <c r="E32" s="16" t="str">
        <f t="shared" si="1"/>
        <v/>
      </c>
      <c r="F32" s="16" t="str">
        <f t="shared" si="2"/>
        <v/>
      </c>
      <c r="G32" s="39" t="str">
        <f>[1]Расчет_металла!AD27</f>
        <v/>
      </c>
      <c r="H32" s="6"/>
      <c r="I32" s="36" t="str">
        <f>[1]Расчет_металла!X76</f>
        <v>32*1,2</v>
      </c>
      <c r="J32" s="37" t="str">
        <f>[1]Расчет_металла!Y76</f>
        <v xml:space="preserve">6    </v>
      </c>
      <c r="K32" s="37">
        <f>[1]Расчет_металла!Z76</f>
        <v>89900</v>
      </c>
      <c r="L32" s="37">
        <f t="shared" si="3"/>
        <v>89400</v>
      </c>
      <c r="M32" s="37">
        <f t="shared" si="4"/>
        <v>88600</v>
      </c>
      <c r="N32" s="37">
        <f t="shared" si="5"/>
        <v>87500</v>
      </c>
      <c r="O32" s="40">
        <f>[1]Расчет_металла!AD76</f>
        <v>82.408333333333331</v>
      </c>
    </row>
    <row r="33" spans="1:15" ht="15" x14ac:dyDescent="0.2">
      <c r="A33" s="36" t="str">
        <f>[1]Расчет_металла!X28</f>
        <v>133*3</v>
      </c>
      <c r="B33" s="37" t="str">
        <f>[1]Расчет_металла!Y28</f>
        <v xml:space="preserve">12    </v>
      </c>
      <c r="C33" s="38">
        <f>[1]Расчет_металла!Z28</f>
        <v>74400</v>
      </c>
      <c r="D33" s="16">
        <f t="shared" si="0"/>
        <v>73900</v>
      </c>
      <c r="E33" s="16">
        <f t="shared" si="1"/>
        <v>73100</v>
      </c>
      <c r="F33" s="16">
        <f t="shared" si="2"/>
        <v>72000</v>
      </c>
      <c r="G33" s="39">
        <f>[1]Расчет_металла!AD28</f>
        <v>715.48</v>
      </c>
      <c r="H33" s="6"/>
      <c r="I33" s="36" t="str">
        <f>[1]Расчет_металла!X77</f>
        <v>32*1,5</v>
      </c>
      <c r="J33" s="37" t="str">
        <f>[1]Расчет_металла!Y77</f>
        <v xml:space="preserve">6    </v>
      </c>
      <c r="K33" s="37">
        <f>[1]Расчет_металла!Z77</f>
        <v>89900</v>
      </c>
      <c r="L33" s="37">
        <f t="shared" si="3"/>
        <v>89400</v>
      </c>
      <c r="M33" s="37">
        <f t="shared" si="4"/>
        <v>88600</v>
      </c>
      <c r="N33" s="37">
        <f t="shared" si="5"/>
        <v>87500</v>
      </c>
      <c r="O33" s="40">
        <f>[1]Расчет_металла!AD77</f>
        <v>101.88666666666666</v>
      </c>
    </row>
    <row r="34" spans="1:15" ht="15" x14ac:dyDescent="0.2">
      <c r="A34" s="36" t="str">
        <f>[1]Расчет_металла!X29</f>
        <v>133*3,5</v>
      </c>
      <c r="B34" s="37" t="str">
        <f>[1]Расчет_металла!Y29</f>
        <v xml:space="preserve">12    </v>
      </c>
      <c r="C34" s="38">
        <f>[1]Расчет_металла!Z29</f>
        <v>74400</v>
      </c>
      <c r="D34" s="16">
        <f t="shared" si="0"/>
        <v>73900</v>
      </c>
      <c r="E34" s="16">
        <f t="shared" si="1"/>
        <v>73100</v>
      </c>
      <c r="F34" s="16">
        <f t="shared" si="2"/>
        <v>72000</v>
      </c>
      <c r="G34" s="39">
        <f>[1]Расчет_металла!AD29</f>
        <v>832.04000000000008</v>
      </c>
      <c r="H34" s="6"/>
      <c r="I34" s="36" t="str">
        <f>[1]Расчет_металла!X78</f>
        <v>38*1,2</v>
      </c>
      <c r="J34" s="37" t="str">
        <f>[1]Расчет_металла!Y78</f>
        <v xml:space="preserve">6    </v>
      </c>
      <c r="K34" s="37" t="str">
        <f>[1]Расчет_металла!Z78</f>
        <v/>
      </c>
      <c r="L34" s="37" t="str">
        <f t="shared" si="3"/>
        <v/>
      </c>
      <c r="M34" s="37" t="str">
        <f t="shared" si="4"/>
        <v/>
      </c>
      <c r="N34" s="37" t="str">
        <f t="shared" si="5"/>
        <v/>
      </c>
      <c r="O34" s="40" t="str">
        <f>[1]Расчет_металла!AD78</f>
        <v/>
      </c>
    </row>
    <row r="35" spans="1:15" ht="15" x14ac:dyDescent="0.2">
      <c r="A35" s="36" t="str">
        <f>[1]Расчет_металла!X30</f>
        <v>133*4</v>
      </c>
      <c r="B35" s="37" t="str">
        <f>[1]Расчет_металла!Y30</f>
        <v xml:space="preserve">11,4 \ 12  </v>
      </c>
      <c r="C35" s="38">
        <f>[1]Расчет_металла!Z30</f>
        <v>74400</v>
      </c>
      <c r="D35" s="16">
        <f t="shared" si="0"/>
        <v>73900</v>
      </c>
      <c r="E35" s="16">
        <f t="shared" si="1"/>
        <v>73100</v>
      </c>
      <c r="F35" s="16">
        <f t="shared" si="2"/>
        <v>72000</v>
      </c>
      <c r="G35" s="39">
        <f>[1]Расчет_металла!AD30</f>
        <v>946.96842105263158</v>
      </c>
      <c r="H35" s="6"/>
      <c r="I35" s="36" t="str">
        <f>[1]Расчет_металла!X79</f>
        <v>38*1,5</v>
      </c>
      <c r="J35" s="37" t="str">
        <f>[1]Расчет_металла!Y79</f>
        <v xml:space="preserve">6    </v>
      </c>
      <c r="K35" s="37">
        <f>[1]Расчет_металла!Z79</f>
        <v>89900</v>
      </c>
      <c r="L35" s="37">
        <f t="shared" si="3"/>
        <v>89400</v>
      </c>
      <c r="M35" s="37">
        <f t="shared" si="4"/>
        <v>88600</v>
      </c>
      <c r="N35" s="37">
        <f t="shared" si="5"/>
        <v>87500</v>
      </c>
      <c r="O35" s="40">
        <f>[1]Расчет_металла!AD79</f>
        <v>121.36499999999999</v>
      </c>
    </row>
    <row r="36" spans="1:15" ht="15" x14ac:dyDescent="0.2">
      <c r="A36" s="36" t="str">
        <f>[1]Расчет_металла!X31</f>
        <v>159*3</v>
      </c>
      <c r="B36" s="37" t="str">
        <f>[1]Расчет_металла!Y31</f>
        <v xml:space="preserve">12    </v>
      </c>
      <c r="C36" s="38">
        <f>[1]Расчет_металла!Z31</f>
        <v>77700</v>
      </c>
      <c r="D36" s="16">
        <f t="shared" si="0"/>
        <v>77200</v>
      </c>
      <c r="E36" s="16">
        <f t="shared" si="1"/>
        <v>76400</v>
      </c>
      <c r="F36" s="16">
        <f t="shared" si="2"/>
        <v>75300</v>
      </c>
      <c r="G36" s="39">
        <f>[1]Расчет_металла!AD31</f>
        <v>896.78750000000002</v>
      </c>
      <c r="H36" s="6"/>
      <c r="I36" s="36" t="str">
        <f>[1]Расчет_металла!X80</f>
        <v>40*1,2</v>
      </c>
      <c r="J36" s="37" t="str">
        <f>[1]Расчет_металла!Y80</f>
        <v xml:space="preserve">6    </v>
      </c>
      <c r="K36" s="37" t="str">
        <f>[1]Расчет_металла!Z80</f>
        <v/>
      </c>
      <c r="L36" s="37" t="str">
        <f t="shared" si="3"/>
        <v/>
      </c>
      <c r="M36" s="37" t="str">
        <f t="shared" si="4"/>
        <v/>
      </c>
      <c r="N36" s="37" t="str">
        <f t="shared" si="5"/>
        <v/>
      </c>
      <c r="O36" s="40" t="str">
        <f>[1]Расчет_металла!AD80</f>
        <v/>
      </c>
    </row>
    <row r="37" spans="1:15" ht="15" x14ac:dyDescent="0.2">
      <c r="A37" s="36" t="str">
        <f>[1]Расчет_металла!X32</f>
        <v>159*4</v>
      </c>
      <c r="B37" s="37" t="str">
        <f>[1]Расчет_металла!Y32</f>
        <v xml:space="preserve">11,4  12  </v>
      </c>
      <c r="C37" s="38">
        <f>[1]Расчет_металла!Z32</f>
        <v>77800</v>
      </c>
      <c r="D37" s="16">
        <f t="shared" si="0"/>
        <v>77300</v>
      </c>
      <c r="E37" s="16">
        <f t="shared" si="1"/>
        <v>76500</v>
      </c>
      <c r="F37" s="16">
        <f t="shared" si="2"/>
        <v>75400</v>
      </c>
      <c r="G37" s="39">
        <f>[1]Расчет_металла!AD32</f>
        <v>1189.5210526315791</v>
      </c>
      <c r="H37" s="6"/>
      <c r="I37" s="36" t="str">
        <f>[1]Расчет_металла!X81</f>
        <v>40*1,5</v>
      </c>
      <c r="J37" s="37" t="str">
        <f>[1]Расчет_металла!Y81</f>
        <v xml:space="preserve">6    </v>
      </c>
      <c r="K37" s="37">
        <f>[1]Расчет_металла!Z81</f>
        <v>89900</v>
      </c>
      <c r="L37" s="37">
        <f t="shared" si="3"/>
        <v>89400</v>
      </c>
      <c r="M37" s="37">
        <f t="shared" si="4"/>
        <v>88600</v>
      </c>
      <c r="N37" s="37">
        <f t="shared" si="5"/>
        <v>87500</v>
      </c>
      <c r="O37" s="40">
        <f>[1]Расчет_металла!AD81</f>
        <v>127.35833333333335</v>
      </c>
    </row>
    <row r="38" spans="1:15" ht="15" x14ac:dyDescent="0.2">
      <c r="A38" s="36" t="str">
        <f>[1]Расчет_металла!X33</f>
        <v>159*4,5</v>
      </c>
      <c r="B38" s="37" t="str">
        <f>[1]Расчет_металла!Y33</f>
        <v xml:space="preserve">11,4  12  </v>
      </c>
      <c r="C38" s="38">
        <f>[1]Расчет_металла!Z33</f>
        <v>77700</v>
      </c>
      <c r="D38" s="16">
        <f t="shared" si="0"/>
        <v>77200</v>
      </c>
      <c r="E38" s="16">
        <f t="shared" si="1"/>
        <v>76400</v>
      </c>
      <c r="F38" s="16">
        <f t="shared" si="2"/>
        <v>75300</v>
      </c>
      <c r="G38" s="39">
        <f>[1]Расчет_металла!AD33</f>
        <v>1332.4868421052631</v>
      </c>
      <c r="H38" s="6"/>
      <c r="I38" s="36" t="str">
        <f>[1]Расчет_металла!X82</f>
        <v>43*1,5</v>
      </c>
      <c r="J38" s="37" t="str">
        <f>[1]Расчет_металла!Y82</f>
        <v xml:space="preserve">6    </v>
      </c>
      <c r="K38" s="37" t="str">
        <f>[1]Расчет_металла!Z82</f>
        <v/>
      </c>
      <c r="L38" s="37" t="str">
        <f t="shared" si="3"/>
        <v/>
      </c>
      <c r="M38" s="37" t="str">
        <f t="shared" si="4"/>
        <v/>
      </c>
      <c r="N38" s="37" t="str">
        <f t="shared" si="5"/>
        <v/>
      </c>
      <c r="O38" s="40" t="str">
        <f>[1]Расчет_металла!AD82</f>
        <v/>
      </c>
    </row>
    <row r="39" spans="1:15" ht="15" x14ac:dyDescent="0.2">
      <c r="A39" s="36" t="str">
        <f>[1]Расчет_металла!X34</f>
        <v>159*6</v>
      </c>
      <c r="B39" s="37" t="str">
        <f>[1]Расчет_металла!Y34</f>
        <v xml:space="preserve">11,8 \ 12  </v>
      </c>
      <c r="C39" s="38">
        <f>[1]Расчет_металла!Z34</f>
        <v>77700</v>
      </c>
      <c r="D39" s="16">
        <f t="shared" si="0"/>
        <v>77200</v>
      </c>
      <c r="E39" s="16">
        <f t="shared" si="1"/>
        <v>76400</v>
      </c>
      <c r="F39" s="16">
        <f t="shared" si="2"/>
        <v>75300</v>
      </c>
      <c r="G39" s="39">
        <f>[1]Расчет_металла!AD34</f>
        <v>1759.4440677966099</v>
      </c>
      <c r="H39" s="6"/>
      <c r="I39" s="36" t="str">
        <f>[1]Расчет_металла!X83</f>
        <v>45*1,5</v>
      </c>
      <c r="J39" s="37" t="str">
        <f>[1]Расчет_металла!Y83</f>
        <v xml:space="preserve">6    </v>
      </c>
      <c r="K39" s="37" t="str">
        <f>[1]Расчет_металла!Z83</f>
        <v/>
      </c>
      <c r="L39" s="37" t="str">
        <f t="shared" si="3"/>
        <v/>
      </c>
      <c r="M39" s="37" t="str">
        <f t="shared" si="4"/>
        <v/>
      </c>
      <c r="N39" s="37" t="str">
        <f t="shared" si="5"/>
        <v/>
      </c>
      <c r="O39" s="40" t="str">
        <f>[1]Расчет_металла!AD83</f>
        <v/>
      </c>
    </row>
    <row r="40" spans="1:15" ht="15" x14ac:dyDescent="0.2">
      <c r="A40" s="36" t="str">
        <f>[1]Расчет_металла!X35</f>
        <v>219*5</v>
      </c>
      <c r="B40" s="37" t="str">
        <f>[1]Расчет_металла!Y35</f>
        <v xml:space="preserve">12    </v>
      </c>
      <c r="C40" s="38">
        <f>[1]Расчет_металла!Z35</f>
        <v>77700</v>
      </c>
      <c r="D40" s="16">
        <f t="shared" si="0"/>
        <v>77200</v>
      </c>
      <c r="E40" s="16">
        <f t="shared" si="1"/>
        <v>76400</v>
      </c>
      <c r="F40" s="16">
        <f t="shared" si="2"/>
        <v>75300</v>
      </c>
      <c r="G40" s="39">
        <f>[1]Расчет_металла!AD35</f>
        <v>2050.6325000000002</v>
      </c>
      <c r="H40" s="6"/>
      <c r="I40" s="36" t="str">
        <f>[1]Расчет_металла!X84</f>
        <v>48*1,5</v>
      </c>
      <c r="J40" s="37" t="str">
        <f>[1]Расчет_металла!Y84</f>
        <v xml:space="preserve">6    </v>
      </c>
      <c r="K40" s="37" t="str">
        <f>[1]Расчет_металла!Z84</f>
        <v/>
      </c>
      <c r="L40" s="37" t="str">
        <f t="shared" si="3"/>
        <v/>
      </c>
      <c r="M40" s="37" t="str">
        <f t="shared" si="4"/>
        <v/>
      </c>
      <c r="N40" s="37" t="str">
        <f t="shared" si="5"/>
        <v/>
      </c>
      <c r="O40" s="40" t="str">
        <f>[1]Расчет_металла!AD84</f>
        <v/>
      </c>
    </row>
    <row r="41" spans="1:15" ht="15.75" thickBot="1" x14ac:dyDescent="0.25">
      <c r="A41" s="41" t="str">
        <f>[1]Расчет_металла!X36</f>
        <v>219*6</v>
      </c>
      <c r="B41" s="42" t="str">
        <f>[1]Расчет_металла!Y36</f>
        <v xml:space="preserve">12 \   </v>
      </c>
      <c r="C41" s="43">
        <f>[1]Расчет_металла!Z36</f>
        <v>76700</v>
      </c>
      <c r="D41" s="27">
        <f t="shared" si="0"/>
        <v>76200</v>
      </c>
      <c r="E41" s="27">
        <f t="shared" si="1"/>
        <v>75400</v>
      </c>
      <c r="F41" s="27">
        <f t="shared" si="2"/>
        <v>74300</v>
      </c>
      <c r="G41" s="44">
        <f>[1]Расчет_металла!AD36</f>
        <v>2417.3283333333334</v>
      </c>
      <c r="H41" s="6"/>
      <c r="I41" s="36" t="str">
        <f>[1]Расчет_металла!X85</f>
        <v>51*1,2</v>
      </c>
      <c r="J41" s="37" t="str">
        <f>[1]Расчет_металла!Y85</f>
        <v xml:space="preserve">6    </v>
      </c>
      <c r="K41" s="37" t="str">
        <f>[1]Расчет_металла!Z85</f>
        <v/>
      </c>
      <c r="L41" s="37" t="str">
        <f t="shared" si="3"/>
        <v/>
      </c>
      <c r="M41" s="37" t="str">
        <f t="shared" si="4"/>
        <v/>
      </c>
      <c r="N41" s="37" t="str">
        <f t="shared" si="5"/>
        <v/>
      </c>
      <c r="O41" s="40" t="str">
        <f>[1]Расчет_металла!AD85</f>
        <v/>
      </c>
    </row>
    <row r="42" spans="1:15" ht="15" x14ac:dyDescent="0.2">
      <c r="A42" s="45"/>
      <c r="B42" s="46"/>
      <c r="C42" s="46"/>
      <c r="D42" s="46"/>
      <c r="E42" s="46"/>
      <c r="F42" s="46"/>
      <c r="G42" s="47"/>
      <c r="H42" s="6"/>
      <c r="I42" s="36" t="str">
        <f>[1]Расчет_металла!X86</f>
        <v>51*1,5</v>
      </c>
      <c r="J42" s="37" t="str">
        <f>[1]Расчет_металла!Y86</f>
        <v xml:space="preserve">6    </v>
      </c>
      <c r="K42" s="37">
        <f>[1]Расчет_металла!Z86</f>
        <v>89900</v>
      </c>
      <c r="L42" s="37">
        <f t="shared" si="3"/>
        <v>89400</v>
      </c>
      <c r="M42" s="37">
        <f t="shared" si="4"/>
        <v>88600</v>
      </c>
      <c r="N42" s="37">
        <f t="shared" si="5"/>
        <v>87500</v>
      </c>
      <c r="O42" s="40">
        <f>[1]Расчет_металла!AD86</f>
        <v>164.81666666666666</v>
      </c>
    </row>
    <row r="43" spans="1:15" ht="15" x14ac:dyDescent="0.2">
      <c r="A43" s="45"/>
      <c r="B43" s="46"/>
      <c r="C43" s="46"/>
      <c r="D43" s="46"/>
      <c r="E43" s="46"/>
      <c r="F43" s="46"/>
      <c r="G43" s="47"/>
      <c r="H43" s="6"/>
      <c r="I43" s="36" t="str">
        <f>[1]Расчет_металла!X87</f>
        <v>51*2</v>
      </c>
      <c r="J43" s="37" t="str">
        <f>[1]Расчет_металла!Y87</f>
        <v xml:space="preserve">6    </v>
      </c>
      <c r="K43" s="37">
        <f>[1]Расчет_металла!Z87</f>
        <v>79900</v>
      </c>
      <c r="L43" s="37">
        <f t="shared" si="3"/>
        <v>79400</v>
      </c>
      <c r="M43" s="37">
        <f t="shared" si="4"/>
        <v>78600</v>
      </c>
      <c r="N43" s="37">
        <f t="shared" si="5"/>
        <v>77500</v>
      </c>
      <c r="O43" s="40">
        <f>[1]Расчет_металла!AD87</f>
        <v>194.42333333333332</v>
      </c>
    </row>
    <row r="44" spans="1:15" ht="15.75" thickBot="1" x14ac:dyDescent="0.25">
      <c r="H44" s="6"/>
      <c r="I44" s="48" t="str">
        <f>[1]Расчет_металла!X88</f>
        <v>60*2</v>
      </c>
      <c r="J44" s="49" t="str">
        <f>[1]Расчет_металла!Y88</f>
        <v xml:space="preserve">6    </v>
      </c>
      <c r="K44" s="49" t="str">
        <f>[1]Расчет_металла!Z88</f>
        <v/>
      </c>
      <c r="L44" s="37" t="str">
        <f t="shared" si="3"/>
        <v/>
      </c>
      <c r="M44" s="37" t="str">
        <f t="shared" si="4"/>
        <v/>
      </c>
      <c r="N44" s="37" t="str">
        <f t="shared" si="5"/>
        <v/>
      </c>
      <c r="O44" s="50" t="str">
        <f>[1]Расчет_металла!AD88</f>
        <v/>
      </c>
    </row>
    <row r="45" spans="1:15" ht="15.75" thickBot="1" x14ac:dyDescent="0.25">
      <c r="A45" s="123" t="s">
        <v>27</v>
      </c>
      <c r="B45" s="124"/>
      <c r="C45" s="124"/>
      <c r="D45" s="124"/>
      <c r="E45" s="124"/>
      <c r="F45" s="124"/>
      <c r="G45" s="125"/>
      <c r="H45" s="6"/>
      <c r="I45" s="41" t="str">
        <f>[1]Расчет_металла!X89</f>
        <v>63,5*1,5</v>
      </c>
      <c r="J45" s="42" t="str">
        <f>[1]Расчет_металла!Y89</f>
        <v xml:space="preserve">6    </v>
      </c>
      <c r="K45" s="42" t="str">
        <f>[1]Расчет_металла!Z89</f>
        <v/>
      </c>
      <c r="L45" s="42" t="str">
        <f t="shared" si="3"/>
        <v/>
      </c>
      <c r="M45" s="42" t="str">
        <f t="shared" si="4"/>
        <v/>
      </c>
      <c r="N45" s="42" t="str">
        <f t="shared" si="5"/>
        <v/>
      </c>
      <c r="O45" s="51" t="str">
        <f>[1]Расчет_металла!AD89</f>
        <v/>
      </c>
    </row>
    <row r="46" spans="1:15" ht="15.75" thickBot="1" x14ac:dyDescent="0.25">
      <c r="A46" s="31" t="str">
        <f>[1]Расчет_металла!X40</f>
        <v>15 (½)*2,8</v>
      </c>
      <c r="B46" s="32" t="str">
        <f>[1]Расчет_металла!Y40</f>
        <v xml:space="preserve">6    </v>
      </c>
      <c r="C46" s="32">
        <f>[1]Расчет_металла!Z40</f>
        <v>75100</v>
      </c>
      <c r="D46" s="52">
        <f>IF(ISNUMBER(C46),C46-500,"")</f>
        <v>74600</v>
      </c>
      <c r="E46" s="52">
        <f>IF(ISNUMBER(C46),C46-1300,"")</f>
        <v>73800</v>
      </c>
      <c r="F46" s="52">
        <f>IF(ISNUMBER(C46),C46-2400,"")</f>
        <v>72700</v>
      </c>
      <c r="G46" s="35">
        <f>[1]Расчет_металла!AD40</f>
        <v>96.37833333333333</v>
      </c>
      <c r="H46" s="30"/>
    </row>
    <row r="47" spans="1:15" ht="15" x14ac:dyDescent="0.2">
      <c r="A47" s="36" t="str">
        <f>[1]Расчет_металла!X41</f>
        <v>20 (¾)*2,8</v>
      </c>
      <c r="B47" s="37" t="str">
        <f>[1]Расчет_металла!Y41</f>
        <v xml:space="preserve">6    </v>
      </c>
      <c r="C47" s="37">
        <f>[1]Расчет_металла!Z41</f>
        <v>74900</v>
      </c>
      <c r="D47" s="37">
        <f t="shared" ref="D47:D56" si="6">IF(ISNUMBER(C47),C47-500,"")</f>
        <v>74400</v>
      </c>
      <c r="E47" s="37">
        <f t="shared" ref="E47:E56" si="7">IF(ISNUMBER(C47),C47-1300,"")</f>
        <v>73600</v>
      </c>
      <c r="F47" s="37">
        <f t="shared" ref="F47:F56" si="8">IF(ISNUMBER(C47),C47-2400,"")</f>
        <v>72500</v>
      </c>
      <c r="G47" s="40">
        <f>[1]Расчет_металла!AD41</f>
        <v>124.83333333333333</v>
      </c>
      <c r="H47" s="6"/>
      <c r="I47" s="29" t="s">
        <v>5</v>
      </c>
      <c r="J47" s="4" t="s">
        <v>6</v>
      </c>
      <c r="K47" s="4" t="s">
        <v>7</v>
      </c>
      <c r="L47" s="4" t="s">
        <v>7</v>
      </c>
      <c r="M47" s="4" t="s">
        <v>7</v>
      </c>
      <c r="N47" s="4" t="s">
        <v>7</v>
      </c>
      <c r="O47" s="5" t="s">
        <v>7</v>
      </c>
    </row>
    <row r="48" spans="1:15" ht="15.75" thickBot="1" x14ac:dyDescent="0.25">
      <c r="A48" s="36" t="str">
        <f>[1]Расчет_металла!X42</f>
        <v>25 (дюйм)*2</v>
      </c>
      <c r="B48" s="37" t="str">
        <f>[1]Расчет_металла!Y42</f>
        <v xml:space="preserve">6    </v>
      </c>
      <c r="C48" s="37" t="str">
        <f>[1]Расчет_металла!Z42</f>
        <v/>
      </c>
      <c r="D48" s="37" t="str">
        <f t="shared" si="6"/>
        <v/>
      </c>
      <c r="E48" s="37" t="str">
        <f t="shared" si="7"/>
        <v/>
      </c>
      <c r="F48" s="37" t="str">
        <f t="shared" si="8"/>
        <v/>
      </c>
      <c r="G48" s="40" t="str">
        <f>[1]Расчет_металла!AD42</f>
        <v/>
      </c>
      <c r="H48" s="6"/>
      <c r="I48" s="7" t="s">
        <v>8</v>
      </c>
      <c r="J48" s="7" t="s">
        <v>9</v>
      </c>
      <c r="K48" s="8" t="s">
        <v>10</v>
      </c>
      <c r="L48" s="8" t="s">
        <v>11</v>
      </c>
      <c r="M48" s="8" t="s">
        <v>12</v>
      </c>
      <c r="N48" s="8" t="s">
        <v>13</v>
      </c>
      <c r="O48" s="9" t="s">
        <v>14</v>
      </c>
    </row>
    <row r="49" spans="1:15" ht="15.75" thickBot="1" x14ac:dyDescent="0.25">
      <c r="A49" s="36" t="str">
        <f>[1]Расчет_металла!X43</f>
        <v>25 (дюйм)*2,8</v>
      </c>
      <c r="B49" s="37" t="str">
        <f>[1]Расчет_металла!Y43</f>
        <v xml:space="preserve">6    </v>
      </c>
      <c r="C49" s="37">
        <f>[1]Расчет_металла!Z43</f>
        <v>73900</v>
      </c>
      <c r="D49" s="37">
        <f t="shared" si="6"/>
        <v>73400</v>
      </c>
      <c r="E49" s="37">
        <f t="shared" si="7"/>
        <v>72600</v>
      </c>
      <c r="F49" s="37">
        <f t="shared" si="8"/>
        <v>71500</v>
      </c>
      <c r="G49" s="40">
        <f>[1]Расчет_металла!AD43</f>
        <v>157.65333333333334</v>
      </c>
      <c r="H49" s="6"/>
      <c r="I49" s="126" t="s">
        <v>28</v>
      </c>
      <c r="J49" s="127"/>
      <c r="K49" s="127"/>
      <c r="L49" s="127"/>
      <c r="M49" s="127"/>
      <c r="N49" s="127"/>
      <c r="O49" s="128"/>
    </row>
    <row r="50" spans="1:15" ht="15" x14ac:dyDescent="0.2">
      <c r="A50" s="36" t="str">
        <f>[1]Расчет_металла!X44</f>
        <v>25 (дюйм)*3,2</v>
      </c>
      <c r="B50" s="37" t="str">
        <f>[1]Расчет_металла!Y44</f>
        <v xml:space="preserve">6    </v>
      </c>
      <c r="C50" s="37">
        <f>[1]Расчет_металла!Z44</f>
        <v>73900</v>
      </c>
      <c r="D50" s="37">
        <f t="shared" si="6"/>
        <v>73400</v>
      </c>
      <c r="E50" s="37">
        <f t="shared" si="7"/>
        <v>72600</v>
      </c>
      <c r="F50" s="37">
        <f t="shared" si="8"/>
        <v>71500</v>
      </c>
      <c r="G50" s="40">
        <f>[1]Расчет_металла!AD44</f>
        <v>177.36</v>
      </c>
      <c r="H50" s="6"/>
      <c r="I50" s="36" t="str">
        <f>[1]Лист1!Y14</f>
        <v>25*25*3</v>
      </c>
      <c r="J50" s="37" t="str">
        <f>[1]Лист1!Z14</f>
        <v xml:space="preserve">6    </v>
      </c>
      <c r="K50" s="37">
        <f>[1]Лист1!AA14</f>
        <v>103900</v>
      </c>
      <c r="L50" s="37">
        <f>IF(ISNUMBER(K50),K50-500,"")</f>
        <v>103400</v>
      </c>
      <c r="M50" s="37">
        <f>IF(ISNUMBER(K50),K50-1300,"")</f>
        <v>102600</v>
      </c>
      <c r="N50" s="37">
        <f>IF(ISNUMBER(K50),K50-2400,"")</f>
        <v>101500</v>
      </c>
      <c r="O50" s="40">
        <f>[1]Лист1!AE14</f>
        <v>126.41166666666668</v>
      </c>
    </row>
    <row r="51" spans="1:15" ht="15" x14ac:dyDescent="0.2">
      <c r="A51" s="36" t="str">
        <f>[1]Расчет_металла!X45</f>
        <v>32(1 ¼ )*2,8</v>
      </c>
      <c r="B51" s="37" t="str">
        <f>[1]Расчет_металла!Y45</f>
        <v xml:space="preserve">6    </v>
      </c>
      <c r="C51" s="37">
        <f>[1]Расчет_металла!Z45</f>
        <v>73900</v>
      </c>
      <c r="D51" s="37">
        <f t="shared" si="6"/>
        <v>73400</v>
      </c>
      <c r="E51" s="37">
        <f t="shared" si="7"/>
        <v>72600</v>
      </c>
      <c r="F51" s="37">
        <f t="shared" si="8"/>
        <v>71500</v>
      </c>
      <c r="G51" s="40">
        <f>[1]Расчет_металла!AD45</f>
        <v>201.99333333333334</v>
      </c>
      <c r="H51" s="6"/>
      <c r="I51" s="36" t="str">
        <f>[1]Лист1!Y15</f>
        <v>25*25*4</v>
      </c>
      <c r="J51" s="37" t="str">
        <f>[1]Лист1!Z15</f>
        <v xml:space="preserve">6    </v>
      </c>
      <c r="K51" s="37">
        <f>[1]Лист1!AA15</f>
        <v>101500</v>
      </c>
      <c r="L51" s="37">
        <f t="shared" ref="L51:L76" si="9">IF(ISNUMBER(K51),K51-500,"")</f>
        <v>101000</v>
      </c>
      <c r="M51" s="37">
        <f t="shared" ref="M51:M76" si="10">IF(ISNUMBER(K51),K51-1300,"")</f>
        <v>100200</v>
      </c>
      <c r="N51" s="37">
        <f t="shared" ref="N51:N76" si="11">IF(ISNUMBER(K51),K51-2400,"")</f>
        <v>99100</v>
      </c>
      <c r="O51" s="40">
        <f>[1]Лист1!AE15</f>
        <v>148.86666666666667</v>
      </c>
    </row>
    <row r="52" spans="1:15" ht="15" x14ac:dyDescent="0.2">
      <c r="A52" s="36" t="str">
        <f>[1]Расчет_металла!X46</f>
        <v>32(1 ¼ )*3,2</v>
      </c>
      <c r="B52" s="37" t="str">
        <f>[1]Расчет_металла!Y46</f>
        <v xml:space="preserve">6    </v>
      </c>
      <c r="C52" s="37">
        <f>[1]Расчет_металла!Z46</f>
        <v>73900</v>
      </c>
      <c r="D52" s="37">
        <f t="shared" si="6"/>
        <v>73400</v>
      </c>
      <c r="E52" s="37">
        <f t="shared" si="7"/>
        <v>72600</v>
      </c>
      <c r="F52" s="37">
        <f t="shared" si="8"/>
        <v>71500</v>
      </c>
      <c r="G52" s="40">
        <f>[1]Расчет_металла!AD46</f>
        <v>227.85833333333332</v>
      </c>
      <c r="H52" s="6"/>
      <c r="I52" s="36" t="str">
        <f>[1]Лист1!Y16</f>
        <v>32*32*3</v>
      </c>
      <c r="J52" s="37" t="str">
        <f>[1]Лист1!Z16</f>
        <v xml:space="preserve">6    </v>
      </c>
      <c r="K52" s="37">
        <f>[1]Лист1!AA16</f>
        <v>100300</v>
      </c>
      <c r="L52" s="37">
        <f t="shared" si="9"/>
        <v>99800</v>
      </c>
      <c r="M52" s="37">
        <f t="shared" si="10"/>
        <v>99000</v>
      </c>
      <c r="N52" s="37">
        <f t="shared" si="11"/>
        <v>97900</v>
      </c>
      <c r="O52" s="40">
        <f>[1]Лист1!AE16</f>
        <v>160.47999999999999</v>
      </c>
    </row>
    <row r="53" spans="1:15" ht="15" x14ac:dyDescent="0.2">
      <c r="A53" s="36" t="str">
        <f>[1]Расчет_металла!X47</f>
        <v>40(1,5)*3</v>
      </c>
      <c r="B53" s="37" t="str">
        <f>[1]Расчет_металла!Y47</f>
        <v xml:space="preserve">6    </v>
      </c>
      <c r="C53" s="37">
        <f>[1]Расчет_металла!Z47</f>
        <v>73900</v>
      </c>
      <c r="D53" s="37">
        <f t="shared" si="6"/>
        <v>73400</v>
      </c>
      <c r="E53" s="37">
        <f t="shared" si="7"/>
        <v>72600</v>
      </c>
      <c r="F53" s="37">
        <f t="shared" si="8"/>
        <v>71500</v>
      </c>
      <c r="G53" s="40">
        <f>[1]Расчет_металла!AD47</f>
        <v>246.33333333333334</v>
      </c>
      <c r="H53" s="6"/>
      <c r="I53" s="36" t="str">
        <f>[1]Лист1!Y17</f>
        <v>32*32*4</v>
      </c>
      <c r="J53" s="37" t="str">
        <f>[1]Лист1!Z17</f>
        <v xml:space="preserve">6    </v>
      </c>
      <c r="K53" s="37">
        <f>[1]Лист1!AA17</f>
        <v>103900</v>
      </c>
      <c r="L53" s="37">
        <f t="shared" si="9"/>
        <v>103400</v>
      </c>
      <c r="M53" s="37">
        <f t="shared" si="10"/>
        <v>102600</v>
      </c>
      <c r="N53" s="37">
        <f t="shared" si="11"/>
        <v>101500</v>
      </c>
      <c r="O53" s="40">
        <f>[1]Лист1!AE17</f>
        <v>199.14166666666665</v>
      </c>
    </row>
    <row r="54" spans="1:15" ht="15" x14ac:dyDescent="0.2">
      <c r="A54" s="36" t="str">
        <f>[1]Расчет_металла!X48</f>
        <v>40(1,5)*3,5</v>
      </c>
      <c r="B54" s="37" t="str">
        <f>[1]Расчет_металла!Y48</f>
        <v xml:space="preserve">6 \ 10,5  </v>
      </c>
      <c r="C54" s="37">
        <f>[1]Расчет_металла!Z48</f>
        <v>73900</v>
      </c>
      <c r="D54" s="37">
        <f t="shared" si="6"/>
        <v>73400</v>
      </c>
      <c r="E54" s="37">
        <f t="shared" si="7"/>
        <v>72600</v>
      </c>
      <c r="F54" s="37">
        <f t="shared" si="8"/>
        <v>71500</v>
      </c>
      <c r="G54" s="40">
        <f>[1]Расчет_металла!AD48</f>
        <v>283.28333333333336</v>
      </c>
      <c r="H54" s="6"/>
      <c r="I54" s="36" t="str">
        <f>[1]Лист1!Y18</f>
        <v>35*35*3</v>
      </c>
      <c r="J54" s="37" t="str">
        <f>[1]Лист1!Z18</f>
        <v xml:space="preserve">6    </v>
      </c>
      <c r="K54" s="37">
        <f>[1]Лист1!AA18</f>
        <v>103900</v>
      </c>
      <c r="L54" s="37">
        <f t="shared" si="9"/>
        <v>103400</v>
      </c>
      <c r="M54" s="37">
        <f t="shared" si="10"/>
        <v>102600</v>
      </c>
      <c r="N54" s="37">
        <f t="shared" si="11"/>
        <v>101500</v>
      </c>
      <c r="O54" s="40">
        <f>[1]Лист1!AE18</f>
        <v>173.16666666666666</v>
      </c>
    </row>
    <row r="55" spans="1:15" ht="15" x14ac:dyDescent="0.2">
      <c r="A55" s="36" t="str">
        <f>[1]Расчет_металла!X49</f>
        <v>50(2 дюйма)*3</v>
      </c>
      <c r="B55" s="37" t="str">
        <f>[1]Расчет_металла!Y49</f>
        <v xml:space="preserve">6  \ \ </v>
      </c>
      <c r="C55" s="37">
        <f>[1]Расчет_металла!Z49</f>
        <v>73900</v>
      </c>
      <c r="D55" s="49">
        <f t="shared" si="6"/>
        <v>73400</v>
      </c>
      <c r="E55" s="49">
        <f t="shared" si="7"/>
        <v>72600</v>
      </c>
      <c r="F55" s="49">
        <f t="shared" si="8"/>
        <v>71500</v>
      </c>
      <c r="G55" s="40">
        <f>[1]Расчет_металла!AD49</f>
        <v>311.61166666666668</v>
      </c>
      <c r="H55" s="6"/>
      <c r="I55" s="36" t="str">
        <f>[1]Лист1!Y19</f>
        <v>35*35*4</v>
      </c>
      <c r="J55" s="37" t="str">
        <f>[1]Лист1!Z19</f>
        <v xml:space="preserve">6    </v>
      </c>
      <c r="K55" s="37">
        <f>[1]Лист1!AA19</f>
        <v>101500</v>
      </c>
      <c r="L55" s="37">
        <f t="shared" si="9"/>
        <v>101000</v>
      </c>
      <c r="M55" s="37">
        <f t="shared" si="10"/>
        <v>100200</v>
      </c>
      <c r="N55" s="37">
        <f t="shared" si="11"/>
        <v>99100</v>
      </c>
      <c r="O55" s="40">
        <f>[1]Лист1!AE19</f>
        <v>224.99166666666665</v>
      </c>
    </row>
    <row r="56" spans="1:15" ht="15.75" thickBot="1" x14ac:dyDescent="0.25">
      <c r="A56" s="41" t="str">
        <f>[1]Расчет_металла!X50</f>
        <v>50(2дюйма)*3,5</v>
      </c>
      <c r="B56" s="42" t="str">
        <f>[1]Расчет_металла!Y50</f>
        <v xml:space="preserve">6 \   </v>
      </c>
      <c r="C56" s="42">
        <f>[1]Расчет_металла!Z50</f>
        <v>73900</v>
      </c>
      <c r="D56" s="53">
        <f t="shared" si="6"/>
        <v>73400</v>
      </c>
      <c r="E56" s="53">
        <f t="shared" si="7"/>
        <v>72600</v>
      </c>
      <c r="F56" s="53">
        <f t="shared" si="8"/>
        <v>71500</v>
      </c>
      <c r="G56" s="51">
        <f>[1]Расчет_металла!AD50</f>
        <v>360.87833333333333</v>
      </c>
      <c r="H56" s="6"/>
      <c r="I56" s="36" t="str">
        <f>[1]Лист1!Y20</f>
        <v>40*40*3</v>
      </c>
      <c r="J56" s="37" t="str">
        <f>[1]Лист1!Z20</f>
        <v xml:space="preserve">6 \ 12  </v>
      </c>
      <c r="K56" s="37">
        <f>[1]Лист1!AA20</f>
        <v>99400</v>
      </c>
      <c r="L56" s="37">
        <f t="shared" si="9"/>
        <v>98900</v>
      </c>
      <c r="M56" s="37">
        <f t="shared" si="10"/>
        <v>98100</v>
      </c>
      <c r="N56" s="37">
        <f t="shared" si="11"/>
        <v>97000</v>
      </c>
      <c r="O56" s="40">
        <f>[1]Лист1!AE20</f>
        <v>207.08333333333334</v>
      </c>
    </row>
    <row r="57" spans="1:15" ht="15" x14ac:dyDescent="0.2">
      <c r="A57" s="45"/>
      <c r="B57" s="46"/>
      <c r="C57" s="46"/>
      <c r="D57" s="46"/>
      <c r="E57" s="46"/>
      <c r="F57" s="46"/>
      <c r="G57" s="47"/>
      <c r="H57" s="6"/>
      <c r="I57" s="36" t="str">
        <f>[1]Лист1!Y21</f>
        <v>40*40*4</v>
      </c>
      <c r="J57" s="37" t="str">
        <f>[1]Лист1!Z21</f>
        <v xml:space="preserve">6  \ 12  </v>
      </c>
      <c r="K57" s="37">
        <f>[1]Лист1!AA21</f>
        <v>86900</v>
      </c>
      <c r="L57" s="37">
        <f t="shared" si="9"/>
        <v>86400</v>
      </c>
      <c r="M57" s="37">
        <f t="shared" si="10"/>
        <v>85600</v>
      </c>
      <c r="N57" s="37">
        <f t="shared" si="11"/>
        <v>84500</v>
      </c>
      <c r="O57" s="40">
        <f>[1]Лист1!AE21</f>
        <v>227.38833333333332</v>
      </c>
    </row>
    <row r="58" spans="1:15" ht="15" x14ac:dyDescent="0.2">
      <c r="A58" s="45"/>
      <c r="B58" s="46"/>
      <c r="C58" s="46"/>
      <c r="D58" s="46"/>
      <c r="E58" s="46"/>
      <c r="F58" s="46"/>
      <c r="G58" s="47"/>
      <c r="H58" s="6"/>
      <c r="I58" s="36" t="str">
        <f>[1]Лист1!Y22</f>
        <v>45*45*4</v>
      </c>
      <c r="J58" s="37" t="str">
        <f>[1]Лист1!Z22</f>
        <v xml:space="preserve">11,7 \ 12  </v>
      </c>
      <c r="K58" s="37">
        <f>[1]Лист1!AA22</f>
        <v>85300</v>
      </c>
      <c r="L58" s="37">
        <f t="shared" si="9"/>
        <v>84800</v>
      </c>
      <c r="M58" s="37">
        <f t="shared" si="10"/>
        <v>84000</v>
      </c>
      <c r="N58" s="37">
        <f t="shared" si="11"/>
        <v>82900</v>
      </c>
      <c r="O58" s="40">
        <f>[1]Лист1!AE22</f>
        <v>241.31880341880341</v>
      </c>
    </row>
    <row r="59" spans="1:15" ht="15.75" thickBot="1" x14ac:dyDescent="0.25">
      <c r="H59" s="6"/>
      <c r="I59" s="36" t="str">
        <f>[1]Лист1!Y23</f>
        <v>50*50*4</v>
      </c>
      <c r="J59" s="37" t="str">
        <f>[1]Лист1!Z23</f>
        <v xml:space="preserve">6 \ 12  </v>
      </c>
      <c r="K59" s="37">
        <f>[1]Лист1!AA23</f>
        <v>85200</v>
      </c>
      <c r="L59" s="37">
        <f t="shared" si="9"/>
        <v>84700</v>
      </c>
      <c r="M59" s="37">
        <f t="shared" si="10"/>
        <v>83900</v>
      </c>
      <c r="N59" s="37">
        <f t="shared" si="11"/>
        <v>82800</v>
      </c>
      <c r="O59" s="40">
        <f>[1]Лист1!AE23</f>
        <v>265.54000000000002</v>
      </c>
    </row>
    <row r="60" spans="1:15" ht="15.75" thickBot="1" x14ac:dyDescent="0.25">
      <c r="A60" s="123" t="s">
        <v>29</v>
      </c>
      <c r="B60" s="124"/>
      <c r="C60" s="124"/>
      <c r="D60" s="129"/>
      <c r="E60" s="129"/>
      <c r="F60" s="129"/>
      <c r="G60" s="125"/>
      <c r="H60" s="6"/>
      <c r="I60" s="36" t="str">
        <f>[1]Лист1!Y24</f>
        <v>50*50*5</v>
      </c>
      <c r="J60" s="37" t="str">
        <f>[1]Лист1!Z24</f>
        <v>6 \ 9 \ 12</v>
      </c>
      <c r="K60" s="37">
        <f>[1]Лист1!AA24</f>
        <v>85200</v>
      </c>
      <c r="L60" s="37">
        <f t="shared" si="9"/>
        <v>84700</v>
      </c>
      <c r="M60" s="37">
        <f t="shared" si="10"/>
        <v>83900</v>
      </c>
      <c r="N60" s="37">
        <f t="shared" si="11"/>
        <v>82800</v>
      </c>
      <c r="O60" s="40">
        <f>[1]Лист1!AE24</f>
        <v>326.59999999999997</v>
      </c>
    </row>
    <row r="61" spans="1:15" ht="15" x14ac:dyDescent="0.2">
      <c r="A61" s="31" t="str">
        <f>[1]Расчет_металла!X213</f>
        <v>15*2,8</v>
      </c>
      <c r="B61" s="32" t="str">
        <f>[1]Расчет_металла!Y213</f>
        <v xml:space="preserve">6  7,85  </v>
      </c>
      <c r="C61" s="32">
        <f>[1]Расчет_металла!Z213</f>
        <v>120900</v>
      </c>
      <c r="D61" s="32">
        <f>IF(ISNUMBER(C61),C61-500,"")</f>
        <v>120400</v>
      </c>
      <c r="E61" s="32">
        <f>IF(ISNUMBER(C61),C61-1300,"")</f>
        <v>119600</v>
      </c>
      <c r="F61" s="32">
        <f>IF(ISNUMBER(C61),C61-2400,"")</f>
        <v>118500</v>
      </c>
      <c r="G61" s="35">
        <f>[1]Расчет_металла!AD213</f>
        <v>159.18500000000003</v>
      </c>
      <c r="H61" s="6"/>
      <c r="I61" s="36" t="str">
        <f>[1]Лист1!Y25</f>
        <v>63*63*4</v>
      </c>
      <c r="J61" s="37" t="str">
        <f>[1]Лист1!Z25</f>
        <v xml:space="preserve">12    </v>
      </c>
      <c r="K61" s="37">
        <f>[1]Лист1!AA25</f>
        <v>85100</v>
      </c>
      <c r="L61" s="37">
        <f t="shared" si="9"/>
        <v>84600</v>
      </c>
      <c r="M61" s="37">
        <f t="shared" si="10"/>
        <v>83800</v>
      </c>
      <c r="N61" s="37">
        <f t="shared" si="11"/>
        <v>82700</v>
      </c>
      <c r="O61" s="40">
        <f>[1]Лист1!AE25</f>
        <v>331.89000000000004</v>
      </c>
    </row>
    <row r="62" spans="1:15" ht="15" x14ac:dyDescent="0.2">
      <c r="A62" s="36" t="str">
        <f>[1]Расчет_металла!X214</f>
        <v>20*2,8</v>
      </c>
      <c r="B62" s="37" t="str">
        <f>[1]Расчет_металла!Y214</f>
        <v xml:space="preserve">6  7,8  </v>
      </c>
      <c r="C62" s="37">
        <f>[1]Расчет_металла!Z214</f>
        <v>119800</v>
      </c>
      <c r="D62" s="37">
        <f t="shared" ref="D62:D76" si="12">IF(ISNUMBER(C62),C62-500,"")</f>
        <v>119300</v>
      </c>
      <c r="E62" s="37">
        <f t="shared" ref="E62:E76" si="13">IF(ISNUMBER(C62),C62-1300,"")</f>
        <v>118500</v>
      </c>
      <c r="F62" s="37">
        <f t="shared" ref="F62:F76" si="14">IF(ISNUMBER(C62),C62-2400,"")</f>
        <v>117400</v>
      </c>
      <c r="G62" s="40">
        <f>[1]Расчет_металла!AD214</f>
        <v>205.65666666666667</v>
      </c>
      <c r="H62" s="6"/>
      <c r="I62" s="36" t="str">
        <f>[1]Лист1!Y26</f>
        <v>63*63*5</v>
      </c>
      <c r="J62" s="37" t="str">
        <f>[1]Лист1!Z26</f>
        <v xml:space="preserve">12    </v>
      </c>
      <c r="K62" s="37">
        <f>[1]Лист1!AA26</f>
        <v>85200</v>
      </c>
      <c r="L62" s="37">
        <f t="shared" si="9"/>
        <v>84700</v>
      </c>
      <c r="M62" s="37">
        <f t="shared" si="10"/>
        <v>83900</v>
      </c>
      <c r="N62" s="37">
        <f t="shared" si="11"/>
        <v>82800</v>
      </c>
      <c r="O62" s="40">
        <f>[1]Лист1!AE26</f>
        <v>418.90000000000003</v>
      </c>
    </row>
    <row r="63" spans="1:15" ht="15" x14ac:dyDescent="0.2">
      <c r="A63" s="36" t="str">
        <f>[1]Расчет_металла!X215</f>
        <v>25*2,8</v>
      </c>
      <c r="B63" s="37" t="str">
        <f>[1]Расчет_металла!Y215</f>
        <v xml:space="preserve">7,85    </v>
      </c>
      <c r="C63" s="37">
        <f>[1]Расчет_металла!Z215</f>
        <v>117500</v>
      </c>
      <c r="D63" s="37">
        <f t="shared" si="12"/>
        <v>117000</v>
      </c>
      <c r="E63" s="37">
        <f t="shared" si="13"/>
        <v>116200</v>
      </c>
      <c r="F63" s="37">
        <f t="shared" si="14"/>
        <v>115100</v>
      </c>
      <c r="G63" s="40">
        <f>[1]Расчет_металла!AD215</f>
        <v>257.45222929936307</v>
      </c>
      <c r="I63" s="36" t="str">
        <f>[1]Лист1!Y27</f>
        <v>63*63*6</v>
      </c>
      <c r="J63" s="37" t="str">
        <f>[1]Лист1!Z27</f>
        <v xml:space="preserve">12    </v>
      </c>
      <c r="K63" s="37">
        <f>[1]Лист1!AA27</f>
        <v>85200</v>
      </c>
      <c r="L63" s="37">
        <f t="shared" si="9"/>
        <v>84700</v>
      </c>
      <c r="M63" s="37">
        <f t="shared" si="10"/>
        <v>83900</v>
      </c>
      <c r="N63" s="37">
        <f t="shared" si="11"/>
        <v>82800</v>
      </c>
      <c r="O63" s="40">
        <f>[1]Лист1!AE27</f>
        <v>489.90000000000003</v>
      </c>
    </row>
    <row r="64" spans="1:15" ht="15" x14ac:dyDescent="0.2">
      <c r="A64" s="36" t="str">
        <f>[1]Расчет_металла!X216</f>
        <v>25*3,2</v>
      </c>
      <c r="B64" s="37" t="str">
        <f>[1]Расчет_металла!Y216</f>
        <v xml:space="preserve">6    </v>
      </c>
      <c r="C64" s="37">
        <f>[1]Расчет_металла!Z216</f>
        <v>116500</v>
      </c>
      <c r="D64" s="37">
        <f t="shared" si="12"/>
        <v>116000</v>
      </c>
      <c r="E64" s="37">
        <f t="shared" si="13"/>
        <v>115200</v>
      </c>
      <c r="F64" s="37">
        <f t="shared" si="14"/>
        <v>114100</v>
      </c>
      <c r="G64" s="40">
        <f>[1]Расчет_металла!AD216</f>
        <v>287.36666666666667</v>
      </c>
      <c r="I64" s="36" t="str">
        <f>[1]Лист1!Y28</f>
        <v>75*75*5</v>
      </c>
      <c r="J64" s="37" t="str">
        <f>[1]Лист1!Z28</f>
        <v xml:space="preserve">12    </v>
      </c>
      <c r="K64" s="37">
        <f>[1]Лист1!AA28</f>
        <v>85200</v>
      </c>
      <c r="L64" s="37">
        <f t="shared" si="9"/>
        <v>84700</v>
      </c>
      <c r="M64" s="37">
        <f t="shared" si="10"/>
        <v>83900</v>
      </c>
      <c r="N64" s="37">
        <f t="shared" si="11"/>
        <v>82800</v>
      </c>
      <c r="O64" s="40">
        <f>[1]Лист1!AE28</f>
        <v>507.64999999999992</v>
      </c>
    </row>
    <row r="65" spans="1:15" ht="15" x14ac:dyDescent="0.2">
      <c r="A65" s="36" t="str">
        <f>[1]Расчет_металла!X217</f>
        <v>32*2,8</v>
      </c>
      <c r="B65" s="37" t="str">
        <f>[1]Расчет_металла!Y217</f>
        <v xml:space="preserve">7,85    </v>
      </c>
      <c r="C65" s="37">
        <f>[1]Расчет_металла!Z217</f>
        <v>117500</v>
      </c>
      <c r="D65" s="37">
        <f t="shared" si="12"/>
        <v>117000</v>
      </c>
      <c r="E65" s="37">
        <f t="shared" si="13"/>
        <v>116200</v>
      </c>
      <c r="F65" s="37">
        <f t="shared" si="14"/>
        <v>115100</v>
      </c>
      <c r="G65" s="40">
        <f>[1]Расчет_металла!AD217</f>
        <v>330.79617834394907</v>
      </c>
      <c r="I65" s="36" t="str">
        <f>[1]Лист1!Y29</f>
        <v>75*75*6</v>
      </c>
      <c r="J65" s="37" t="str">
        <f>[1]Лист1!Z29</f>
        <v xml:space="preserve">11,8 \ 12  </v>
      </c>
      <c r="K65" s="37">
        <f>[1]Лист1!AA29</f>
        <v>85200</v>
      </c>
      <c r="L65" s="37">
        <f t="shared" si="9"/>
        <v>84700</v>
      </c>
      <c r="M65" s="37">
        <f t="shared" si="10"/>
        <v>83900</v>
      </c>
      <c r="N65" s="37">
        <f t="shared" si="11"/>
        <v>82800</v>
      </c>
      <c r="O65" s="40">
        <f>[1]Лист1!AE29</f>
        <v>606.50847457627117</v>
      </c>
    </row>
    <row r="66" spans="1:15" ht="15" x14ac:dyDescent="0.2">
      <c r="A66" s="36" t="str">
        <f>[1]Расчет_металла!X218</f>
        <v>32*3,2</v>
      </c>
      <c r="B66" s="37" t="str">
        <f>[1]Расчет_металла!Y218</f>
        <v xml:space="preserve">6    </v>
      </c>
      <c r="C66" s="37">
        <f>[1]Расчет_металла!Z218</f>
        <v>116500</v>
      </c>
      <c r="D66" s="37">
        <f t="shared" si="12"/>
        <v>116000</v>
      </c>
      <c r="E66" s="37">
        <f t="shared" si="13"/>
        <v>115200</v>
      </c>
      <c r="F66" s="37">
        <f t="shared" si="14"/>
        <v>114100</v>
      </c>
      <c r="G66" s="40">
        <f>[1]Расчет_металла!AD218</f>
        <v>370.85833333333335</v>
      </c>
      <c r="I66" s="36" t="str">
        <f>[1]Лист1!Y30</f>
        <v>80*80*6</v>
      </c>
      <c r="J66" s="37" t="str">
        <f>[1]Лист1!Z30</f>
        <v xml:space="preserve">11,7 \ 12  </v>
      </c>
      <c r="K66" s="37">
        <f>[1]Лист1!AA30</f>
        <v>85200</v>
      </c>
      <c r="L66" s="37">
        <f t="shared" si="9"/>
        <v>84700</v>
      </c>
      <c r="M66" s="37">
        <f t="shared" si="10"/>
        <v>83900</v>
      </c>
      <c r="N66" s="37">
        <f t="shared" si="11"/>
        <v>82800</v>
      </c>
      <c r="O66" s="40">
        <f>[1]Лист1!AE30</f>
        <v>626.98461538461538</v>
      </c>
    </row>
    <row r="67" spans="1:15" ht="15" x14ac:dyDescent="0.2">
      <c r="A67" s="36" t="str">
        <f>[1]Расчет_металла!X219</f>
        <v>40*3</v>
      </c>
      <c r="B67" s="37" t="str">
        <f>[1]Расчет_металла!Y219</f>
        <v xml:space="preserve">6 \ 7,85  </v>
      </c>
      <c r="C67" s="37">
        <f>[1]Расчет_металла!Z219</f>
        <v>117500</v>
      </c>
      <c r="D67" s="37">
        <f t="shared" si="12"/>
        <v>117000</v>
      </c>
      <c r="E67" s="37">
        <f t="shared" si="13"/>
        <v>116200</v>
      </c>
      <c r="F67" s="37">
        <f t="shared" si="14"/>
        <v>115100</v>
      </c>
      <c r="G67" s="40">
        <f>[1]Расчет_металла!AD219</f>
        <v>403.41666666666669</v>
      </c>
      <c r="I67" s="36" t="str">
        <f>[1]Лист1!Y31</f>
        <v>90*90*6</v>
      </c>
      <c r="J67" s="37" t="str">
        <f>[1]Лист1!Z31</f>
        <v xml:space="preserve">12    </v>
      </c>
      <c r="K67" s="37">
        <f>[1]Лист1!AA31</f>
        <v>85200</v>
      </c>
      <c r="L67" s="37">
        <f t="shared" si="9"/>
        <v>84700</v>
      </c>
      <c r="M67" s="37">
        <f t="shared" si="10"/>
        <v>83900</v>
      </c>
      <c r="N67" s="37">
        <f t="shared" si="11"/>
        <v>82800</v>
      </c>
      <c r="O67" s="40">
        <f>[1]Лист1!AE31</f>
        <v>759.69999999999993</v>
      </c>
    </row>
    <row r="68" spans="1:15" ht="15" x14ac:dyDescent="0.2">
      <c r="A68" s="36" t="str">
        <f>[1]Расчет_металла!X220</f>
        <v>40*3,5</v>
      </c>
      <c r="B68" s="37" t="str">
        <f>[1]Расчет_металла!Y220</f>
        <v xml:space="preserve">6  7,85  </v>
      </c>
      <c r="C68" s="37">
        <f>[1]Расчет_металла!Z220</f>
        <v>116500</v>
      </c>
      <c r="D68" s="37">
        <f t="shared" si="12"/>
        <v>116000</v>
      </c>
      <c r="E68" s="37">
        <f t="shared" si="13"/>
        <v>115200</v>
      </c>
      <c r="F68" s="37">
        <f t="shared" si="14"/>
        <v>114100</v>
      </c>
      <c r="G68" s="40">
        <f>[1]Расчет_металла!AD220</f>
        <v>462.11666666666673</v>
      </c>
      <c r="I68" s="36" t="str">
        <f>[1]Лист1!Y32</f>
        <v>90*90*7</v>
      </c>
      <c r="J68" s="37" t="str">
        <f>[1]Лист1!Z32</f>
        <v xml:space="preserve">12    </v>
      </c>
      <c r="K68" s="37">
        <f>[1]Лист1!AA32</f>
        <v>85200</v>
      </c>
      <c r="L68" s="37">
        <f t="shared" si="9"/>
        <v>84700</v>
      </c>
      <c r="M68" s="37">
        <f t="shared" si="10"/>
        <v>83900</v>
      </c>
      <c r="N68" s="37">
        <f t="shared" si="11"/>
        <v>82800</v>
      </c>
      <c r="O68" s="40">
        <f>[1]Лист1!AE32</f>
        <v>821.46999999999991</v>
      </c>
    </row>
    <row r="69" spans="1:15" ht="15" x14ac:dyDescent="0.2">
      <c r="A69" s="36" t="str">
        <f>[1]Расчет_металла!X221</f>
        <v>50*3</v>
      </c>
      <c r="B69" s="37" t="str">
        <f>[1]Расчет_металла!Y221</f>
        <v xml:space="preserve">7,85    </v>
      </c>
      <c r="C69" s="37">
        <f>[1]Расчет_металла!Z221</f>
        <v>117500</v>
      </c>
      <c r="D69" s="37">
        <f t="shared" si="12"/>
        <v>117000</v>
      </c>
      <c r="E69" s="37">
        <f t="shared" si="13"/>
        <v>116200</v>
      </c>
      <c r="F69" s="37">
        <f t="shared" si="14"/>
        <v>115100</v>
      </c>
      <c r="G69" s="40">
        <f>[1]Расчет_металла!AD221</f>
        <v>511.91082802547771</v>
      </c>
      <c r="I69" s="36" t="str">
        <f>[1]Лист1!Y33</f>
        <v>100*100*7</v>
      </c>
      <c r="J69" s="37" t="str">
        <f>[1]Лист1!Z33</f>
        <v xml:space="preserve">12 \   </v>
      </c>
      <c r="K69" s="37">
        <f>[1]Лист1!AA33</f>
        <v>85200</v>
      </c>
      <c r="L69" s="37">
        <f t="shared" si="9"/>
        <v>84700</v>
      </c>
      <c r="M69" s="37">
        <f t="shared" si="10"/>
        <v>83900</v>
      </c>
      <c r="N69" s="37">
        <f t="shared" si="11"/>
        <v>82800</v>
      </c>
      <c r="O69" s="40">
        <f>[1]Лист1!AE33</f>
        <v>929.38999999999987</v>
      </c>
    </row>
    <row r="70" spans="1:15" ht="15" x14ac:dyDescent="0.2">
      <c r="A70" s="36" t="str">
        <f>[1]Расчет_металла!X222</f>
        <v>50*3,5</v>
      </c>
      <c r="B70" s="37" t="str">
        <f>[1]Расчет_металла!Y222</f>
        <v xml:space="preserve">7,85    </v>
      </c>
      <c r="C70" s="37">
        <f>[1]Расчет_металла!Z222</f>
        <v>116500</v>
      </c>
      <c r="D70" s="37">
        <f t="shared" si="12"/>
        <v>116000</v>
      </c>
      <c r="E70" s="37">
        <f t="shared" si="13"/>
        <v>115200</v>
      </c>
      <c r="F70" s="37">
        <f t="shared" si="14"/>
        <v>114100</v>
      </c>
      <c r="G70" s="40">
        <f>[1]Расчет_металла!AD222</f>
        <v>587.69426751592368</v>
      </c>
      <c r="I70" s="36" t="str">
        <f>[1]Лист1!Y34</f>
        <v>100*100*8</v>
      </c>
      <c r="J70" s="37" t="str">
        <f>[1]Лист1!Z34</f>
        <v xml:space="preserve">11,7 \ 12  </v>
      </c>
      <c r="K70" s="37" t="str">
        <f>[1]Лист1!AA34</f>
        <v/>
      </c>
      <c r="L70" s="37" t="str">
        <f t="shared" si="9"/>
        <v/>
      </c>
      <c r="M70" s="37" t="str">
        <f t="shared" si="10"/>
        <v/>
      </c>
      <c r="N70" s="37" t="str">
        <f t="shared" si="11"/>
        <v/>
      </c>
      <c r="O70" s="40" t="str">
        <f>[1]Лист1!AE34</f>
        <v/>
      </c>
    </row>
    <row r="71" spans="1:15" ht="15" x14ac:dyDescent="0.2">
      <c r="A71" s="36" t="str">
        <f>[1]Расчет_металла!X223</f>
        <v>76 наруж.*3</v>
      </c>
      <c r="B71" s="37" t="str">
        <f>[1]Расчет_металла!Y223</f>
        <v xml:space="preserve">7,85    </v>
      </c>
      <c r="C71" s="37" t="str">
        <f>[1]Расчет_металла!Z223</f>
        <v/>
      </c>
      <c r="D71" s="37" t="str">
        <f t="shared" si="12"/>
        <v/>
      </c>
      <c r="E71" s="37" t="str">
        <f t="shared" si="13"/>
        <v/>
      </c>
      <c r="F71" s="37" t="str">
        <f t="shared" si="14"/>
        <v/>
      </c>
      <c r="G71" s="40" t="str">
        <f>[1]Расчет_металла!AD223</f>
        <v/>
      </c>
      <c r="I71" s="36" t="str">
        <f>[1]Лист1!Y35</f>
        <v>100*100*10</v>
      </c>
      <c r="J71" s="37" t="str">
        <f>[1]Лист1!Z35</f>
        <v xml:space="preserve">12    </v>
      </c>
      <c r="K71" s="37">
        <f>[1]Лист1!AA35</f>
        <v>85200</v>
      </c>
      <c r="L71" s="37">
        <f t="shared" si="9"/>
        <v>84700</v>
      </c>
      <c r="M71" s="37">
        <f t="shared" si="10"/>
        <v>83900</v>
      </c>
      <c r="N71" s="37">
        <f t="shared" si="11"/>
        <v>82800</v>
      </c>
      <c r="O71" s="40">
        <f>[1]Лист1!AE35</f>
        <v>1286.52</v>
      </c>
    </row>
    <row r="72" spans="1:15" ht="15" x14ac:dyDescent="0.2">
      <c r="A72" s="36" t="str">
        <f>[1]Расчет_металла!X224</f>
        <v>76 наруж.*3,5</v>
      </c>
      <c r="B72" s="37" t="str">
        <f>[1]Расчет_металла!Y224</f>
        <v xml:space="preserve">6    </v>
      </c>
      <c r="C72" s="37">
        <f>[1]Расчет_металла!Z224</f>
        <v>111900</v>
      </c>
      <c r="D72" s="37">
        <f t="shared" si="12"/>
        <v>111400</v>
      </c>
      <c r="E72" s="37">
        <f t="shared" si="13"/>
        <v>110600</v>
      </c>
      <c r="F72" s="37">
        <f t="shared" si="14"/>
        <v>109500</v>
      </c>
      <c r="G72" s="40">
        <f>[1]Расчет_металла!AD224</f>
        <v>721.755</v>
      </c>
      <c r="I72" s="36" t="str">
        <f>[1]Лист1!Y36</f>
        <v>125*125*8</v>
      </c>
      <c r="J72" s="37" t="str">
        <f>[1]Лист1!Z36</f>
        <v xml:space="preserve">11,7 \ 12  </v>
      </c>
      <c r="K72" s="37">
        <f>[1]Лист1!AA36</f>
        <v>85200</v>
      </c>
      <c r="L72" s="37">
        <f t="shared" si="9"/>
        <v>84700</v>
      </c>
      <c r="M72" s="37">
        <f t="shared" si="10"/>
        <v>83900</v>
      </c>
      <c r="N72" s="37">
        <f t="shared" si="11"/>
        <v>82800</v>
      </c>
      <c r="O72" s="40">
        <f>[1]Лист1!AE36</f>
        <v>1317.323076923077</v>
      </c>
    </row>
    <row r="73" spans="1:15" ht="15" x14ac:dyDescent="0.2">
      <c r="A73" s="36" t="str">
        <f>[1]Расчет_металла!X225</f>
        <v>89 наруж.*3,5</v>
      </c>
      <c r="B73" s="37" t="str">
        <f>[1]Расчет_металла!Y225</f>
        <v>6 \ 7,85 12</v>
      </c>
      <c r="C73" s="37">
        <f>[1]Расчет_металла!Z225</f>
        <v>111900</v>
      </c>
      <c r="D73" s="37">
        <f t="shared" si="12"/>
        <v>111400</v>
      </c>
      <c r="E73" s="37">
        <f t="shared" si="13"/>
        <v>110600</v>
      </c>
      <c r="F73" s="37">
        <f t="shared" si="14"/>
        <v>109500</v>
      </c>
      <c r="G73" s="40">
        <f>[1]Расчет_металла!AD225</f>
        <v>850.44</v>
      </c>
      <c r="I73" s="36" t="str">
        <f>[1]Лист1!Y37</f>
        <v>125*125*9</v>
      </c>
      <c r="J73" s="37" t="str">
        <f>[1]Лист1!Z37</f>
        <v xml:space="preserve">12    </v>
      </c>
      <c r="K73" s="37" t="str">
        <f>[1]Лист1!AA37</f>
        <v/>
      </c>
      <c r="L73" s="37" t="str">
        <f t="shared" si="9"/>
        <v/>
      </c>
      <c r="M73" s="37" t="str">
        <f t="shared" si="10"/>
        <v/>
      </c>
      <c r="N73" s="37" t="str">
        <f t="shared" si="11"/>
        <v/>
      </c>
      <c r="O73" s="40" t="str">
        <f>[1]Лист1!AE37</f>
        <v/>
      </c>
    </row>
    <row r="74" spans="1:15" ht="15" x14ac:dyDescent="0.2">
      <c r="A74" s="36" t="str">
        <f>[1]Расчет_металла!X226</f>
        <v>108 наруж.*3,5</v>
      </c>
      <c r="B74" s="37" t="str">
        <f>[1]Расчет_металла!Y226</f>
        <v xml:space="preserve">7,8    </v>
      </c>
      <c r="C74" s="37">
        <f>[1]Расчет_металла!Z226</f>
        <v>111900</v>
      </c>
      <c r="D74" s="37">
        <f t="shared" si="12"/>
        <v>111400</v>
      </c>
      <c r="E74" s="37">
        <f t="shared" si="13"/>
        <v>110600</v>
      </c>
      <c r="F74" s="37">
        <f t="shared" si="14"/>
        <v>109500</v>
      </c>
      <c r="G74" s="40">
        <f>[1]Расчет_металла!AD226</f>
        <v>1040.0961538461538</v>
      </c>
      <c r="I74" s="36" t="str">
        <f>[1]Лист1!Y38</f>
        <v>125*125*10</v>
      </c>
      <c r="J74" s="37" t="str">
        <f>[1]Лист1!Z38</f>
        <v xml:space="preserve">12    </v>
      </c>
      <c r="K74" s="37">
        <f>[1]Лист1!AA38</f>
        <v>85200</v>
      </c>
      <c r="L74" s="37">
        <f t="shared" si="9"/>
        <v>84700</v>
      </c>
      <c r="M74" s="37">
        <f t="shared" si="10"/>
        <v>83900</v>
      </c>
      <c r="N74" s="37">
        <f t="shared" si="11"/>
        <v>82800</v>
      </c>
      <c r="O74" s="40">
        <f>[1]Лист1!AE38</f>
        <v>1627.32</v>
      </c>
    </row>
    <row r="75" spans="1:15" ht="15" x14ac:dyDescent="0.2">
      <c r="A75" s="36" t="str">
        <f>[1]Расчет_металла!X227</f>
        <v>108 наруж.*3,5</v>
      </c>
      <c r="B75" s="37" t="str">
        <f>[1]Расчет_металла!Y227</f>
        <v xml:space="preserve">6    </v>
      </c>
      <c r="C75" s="37">
        <f>[1]Расчет_металла!Z227</f>
        <v>111900</v>
      </c>
      <c r="D75" s="37">
        <f t="shared" si="12"/>
        <v>111400</v>
      </c>
      <c r="E75" s="37">
        <f t="shared" si="13"/>
        <v>110600</v>
      </c>
      <c r="F75" s="37">
        <f t="shared" si="14"/>
        <v>109500</v>
      </c>
      <c r="G75" s="40">
        <f>[1]Расчет_металла!AD227</f>
        <v>1079.835</v>
      </c>
      <c r="I75" s="36" t="str">
        <f>[1]Лист1!Y39</f>
        <v>140*140*9</v>
      </c>
      <c r="J75" s="37" t="str">
        <f>[1]Лист1!Z39</f>
        <v xml:space="preserve">12    </v>
      </c>
      <c r="K75" s="37">
        <f>[1]Лист1!AA39</f>
        <v>118900</v>
      </c>
      <c r="L75" s="37">
        <f t="shared" si="9"/>
        <v>118400</v>
      </c>
      <c r="M75" s="37">
        <f t="shared" si="10"/>
        <v>117600</v>
      </c>
      <c r="N75" s="37">
        <f t="shared" si="11"/>
        <v>116500</v>
      </c>
      <c r="O75" s="40">
        <f>[1]Лист1!AE39</f>
        <v>2307.6508333333336</v>
      </c>
    </row>
    <row r="76" spans="1:15" ht="15.75" thickBot="1" x14ac:dyDescent="0.25">
      <c r="A76" s="41" t="str">
        <f>[1]Расчет_металла!X228</f>
        <v>114 наруж.*4</v>
      </c>
      <c r="B76" s="42" t="str">
        <f>[1]Расчет_металла!Y228</f>
        <v xml:space="preserve">7,85    </v>
      </c>
      <c r="C76" s="42">
        <f>[1]Расчет_металла!Z228</f>
        <v>99700</v>
      </c>
      <c r="D76" s="42">
        <f t="shared" si="12"/>
        <v>99200</v>
      </c>
      <c r="E76" s="42">
        <f t="shared" si="13"/>
        <v>98400</v>
      </c>
      <c r="F76" s="42">
        <f t="shared" si="14"/>
        <v>97300</v>
      </c>
      <c r="G76" s="51">
        <f>[1]Расчет_металла!AD228</f>
        <v>1116.3859872611467</v>
      </c>
      <c r="I76" s="41" t="str">
        <f>[1]Лист1!Y40</f>
        <v>140*140*10</v>
      </c>
      <c r="J76" s="42" t="str">
        <f>[1]Лист1!Z40</f>
        <v xml:space="preserve">12    </v>
      </c>
      <c r="K76" s="42" t="str">
        <f>[1]Лист1!AA40</f>
        <v/>
      </c>
      <c r="L76" s="42" t="str">
        <f t="shared" si="9"/>
        <v/>
      </c>
      <c r="M76" s="42" t="str">
        <f t="shared" si="10"/>
        <v/>
      </c>
      <c r="N76" s="42" t="str">
        <f t="shared" si="11"/>
        <v/>
      </c>
      <c r="O76" s="51" t="str">
        <f>[1]Лист1!AE40</f>
        <v/>
      </c>
    </row>
    <row r="77" spans="1:15" x14ac:dyDescent="0.2">
      <c r="O77" s="2"/>
    </row>
  </sheetData>
  <mergeCells count="10">
    <mergeCell ref="A45:G45"/>
    <mergeCell ref="I49:O49"/>
    <mergeCell ref="A60:G60"/>
    <mergeCell ref="A2:J2"/>
    <mergeCell ref="K2:O2"/>
    <mergeCell ref="A3:O3"/>
    <mergeCell ref="A4:O4"/>
    <mergeCell ref="A5:O5"/>
    <mergeCell ref="A9:G9"/>
    <mergeCell ref="I9:O9"/>
  </mergeCells>
  <pageMargins left="0.25" right="0.25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Q115"/>
  <sheetViews>
    <sheetView workbookViewId="0">
      <selection activeCell="J1" sqref="J1:N1"/>
    </sheetView>
  </sheetViews>
  <sheetFormatPr defaultRowHeight="14.25" x14ac:dyDescent="0.2"/>
  <cols>
    <col min="1" max="1" width="10.25" style="56" customWidth="1"/>
    <col min="2" max="2" width="10.75" style="56" customWidth="1"/>
    <col min="3" max="3" width="10.375" style="56" customWidth="1"/>
    <col min="4" max="4" width="8.5" style="56" customWidth="1"/>
    <col min="5" max="5" width="10.125" style="56" customWidth="1"/>
    <col min="6" max="6" width="10.375" style="56" customWidth="1"/>
    <col min="7" max="7" width="7.625" style="87" customWidth="1"/>
    <col min="8" max="8" width="3.5" style="56" customWidth="1"/>
    <col min="9" max="9" width="19.5" style="56" customWidth="1"/>
    <col min="10" max="10" width="10.875" style="56" customWidth="1"/>
    <col min="11" max="11" width="8.625" style="56" customWidth="1"/>
    <col min="12" max="12" width="10.625" style="56" customWidth="1"/>
    <col min="13" max="13" width="10.25" style="56" customWidth="1"/>
    <col min="14" max="14" width="9.625" style="56" customWidth="1"/>
    <col min="15" max="259" width="10" style="55" customWidth="1"/>
    <col min="260" max="1025" width="7.5" style="55" customWidth="1"/>
    <col min="1026" max="16384" width="9" style="55"/>
  </cols>
  <sheetData>
    <row r="1" spans="1:16" ht="33" customHeight="1" x14ac:dyDescent="0.3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3" t="s">
        <v>1</v>
      </c>
      <c r="K1" s="113"/>
      <c r="L1" s="113"/>
      <c r="M1" s="113"/>
      <c r="N1" s="113"/>
      <c r="O1" s="54"/>
    </row>
    <row r="2" spans="1:16" ht="14.1" customHeight="1" x14ac:dyDescent="0.2">
      <c r="A2" s="143" t="s">
        <v>2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56"/>
    </row>
    <row r="3" spans="1:16" ht="14.1" customHeight="1" x14ac:dyDescent="0.2">
      <c r="A3" s="144" t="s">
        <v>30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56"/>
    </row>
    <row r="4" spans="1:16" ht="14.1" customHeight="1" x14ac:dyDescent="0.2">
      <c r="A4" s="144" t="s">
        <v>4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56"/>
    </row>
    <row r="5" spans="1:16" ht="14.1" customHeight="1" thickBot="1" x14ac:dyDescent="0.25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56"/>
    </row>
    <row r="6" spans="1:16" ht="14.1" customHeight="1" x14ac:dyDescent="0.2">
      <c r="A6" s="57" t="s">
        <v>5</v>
      </c>
      <c r="B6" s="57" t="s">
        <v>6</v>
      </c>
      <c r="C6" s="57" t="s">
        <v>7</v>
      </c>
      <c r="D6" s="57" t="s">
        <v>7</v>
      </c>
      <c r="E6" s="58" t="s">
        <v>7</v>
      </c>
      <c r="F6" s="58" t="s">
        <v>7</v>
      </c>
      <c r="G6" s="59" t="s">
        <v>7</v>
      </c>
      <c r="H6" s="60"/>
      <c r="I6" s="57" t="s">
        <v>31</v>
      </c>
      <c r="J6" s="57" t="s">
        <v>7</v>
      </c>
      <c r="K6" s="57" t="s">
        <v>7</v>
      </c>
      <c r="L6" s="57" t="s">
        <v>7</v>
      </c>
      <c r="M6" s="57" t="s">
        <v>7</v>
      </c>
      <c r="N6" s="57" t="s">
        <v>7</v>
      </c>
    </row>
    <row r="7" spans="1:16" ht="13.5" customHeight="1" thickBot="1" x14ac:dyDescent="0.25">
      <c r="A7" s="61" t="s">
        <v>8</v>
      </c>
      <c r="B7" s="61" t="s">
        <v>9</v>
      </c>
      <c r="C7" s="62" t="s">
        <v>32</v>
      </c>
      <c r="D7" s="62" t="s">
        <v>33</v>
      </c>
      <c r="E7" s="62" t="s">
        <v>12</v>
      </c>
      <c r="F7" s="62" t="s">
        <v>34</v>
      </c>
      <c r="G7" s="63" t="s">
        <v>14</v>
      </c>
      <c r="H7" s="60"/>
      <c r="I7" s="61" t="s">
        <v>8</v>
      </c>
      <c r="J7" s="64" t="s">
        <v>35</v>
      </c>
      <c r="K7" s="64" t="s">
        <v>36</v>
      </c>
      <c r="L7" s="64" t="s">
        <v>12</v>
      </c>
      <c r="M7" s="64" t="s">
        <v>34</v>
      </c>
      <c r="N7" s="61" t="s">
        <v>37</v>
      </c>
    </row>
    <row r="8" spans="1:16" ht="14.1" customHeight="1" thickBot="1" x14ac:dyDescent="0.25">
      <c r="A8" s="138" t="s">
        <v>38</v>
      </c>
      <c r="B8" s="139"/>
      <c r="C8" s="139"/>
      <c r="D8" s="139"/>
      <c r="E8" s="139"/>
      <c r="F8" s="139"/>
      <c r="G8" s="140"/>
      <c r="H8" s="60"/>
      <c r="I8" s="141" t="s">
        <v>39</v>
      </c>
      <c r="J8" s="141"/>
      <c r="K8" s="141"/>
      <c r="L8" s="141"/>
      <c r="M8" s="141"/>
      <c r="N8" s="141"/>
      <c r="P8" s="56"/>
    </row>
    <row r="9" spans="1:16" ht="14.1" customHeight="1" x14ac:dyDescent="0.2">
      <c r="A9" s="65">
        <f>[1]Лист1!Y44</f>
        <v>6</v>
      </c>
      <c r="B9" s="66" t="str">
        <f>[1]Лист1!Z44</f>
        <v xml:space="preserve">6    </v>
      </c>
      <c r="C9" s="66">
        <f>[1]Лист1!AA44</f>
        <v>97900</v>
      </c>
      <c r="D9" s="66" t="str">
        <f>[1]Лист1!AB44</f>
        <v/>
      </c>
      <c r="E9" s="66">
        <f>[1]Лист1!AC44</f>
        <v>97400</v>
      </c>
      <c r="F9" s="66">
        <f>[1]Лист1!AD44</f>
        <v>95500</v>
      </c>
      <c r="G9" s="67">
        <f>[1]Лист1!AE44</f>
        <v>22.516999999999999</v>
      </c>
      <c r="H9" s="60"/>
      <c r="I9" s="68" t="str">
        <f>[1]Расчет_металла!X276</f>
        <v>1,5*1250*2500</v>
      </c>
      <c r="J9" s="69">
        <f>[1]Расчет_металла!Z276</f>
        <v>84200</v>
      </c>
      <c r="K9" s="69" t="str">
        <f>[1]Расчет_металла!AA276</f>
        <v/>
      </c>
      <c r="L9" s="69">
        <f>[1]Расчет_металла!AB276</f>
        <v>83000</v>
      </c>
      <c r="M9" s="69">
        <f>[1]Расчет_металла!AC276</f>
        <v>81400</v>
      </c>
      <c r="N9" s="70">
        <f>[1]Расчет_металла!AD276</f>
        <v>3300.64</v>
      </c>
      <c r="P9" s="56"/>
    </row>
    <row r="10" spans="1:16" ht="14.1" customHeight="1" x14ac:dyDescent="0.2">
      <c r="A10" s="65">
        <f>[1]Лист1!Y45</f>
        <v>8</v>
      </c>
      <c r="B10" s="66" t="str">
        <f>[1]Лист1!Z45</f>
        <v xml:space="preserve">6  11,7  </v>
      </c>
      <c r="C10" s="66">
        <f>[1]Лист1!AA45</f>
        <v>97000</v>
      </c>
      <c r="D10" s="66" t="str">
        <f>[1]Лист1!AB45</f>
        <v/>
      </c>
      <c r="E10" s="66">
        <f>[1]Лист1!AC45</f>
        <v>96500</v>
      </c>
      <c r="F10" s="66">
        <f>[1]Лист1!AD45</f>
        <v>94600</v>
      </c>
      <c r="G10" s="67">
        <f>[1]Лист1!AE45</f>
        <v>40.642999999999994</v>
      </c>
      <c r="H10" s="60"/>
      <c r="I10" s="65" t="str">
        <f>[1]Расчет_металла!X277</f>
        <v>2*1000*2200</v>
      </c>
      <c r="J10" s="66">
        <f>[1]Расчет_металла!Z277</f>
        <v>75900</v>
      </c>
      <c r="K10" s="66" t="str">
        <f>[1]Расчет_металла!AA277</f>
        <v/>
      </c>
      <c r="L10" s="66">
        <f>[1]Расчет_металла!AB277</f>
        <v>74700</v>
      </c>
      <c r="M10" s="66">
        <f>[1]Расчет_металла!AC277</f>
        <v>73100</v>
      </c>
      <c r="N10" s="71">
        <f>[1]Расчет_металла!AD277</f>
        <v>2793.12</v>
      </c>
    </row>
    <row r="11" spans="1:16" ht="14.1" customHeight="1" x14ac:dyDescent="0.2">
      <c r="A11" s="65">
        <f>[1]Лист1!Y46</f>
        <v>10</v>
      </c>
      <c r="B11" s="66" t="str">
        <f>[1]Лист1!Z46</f>
        <v>6  11,7  12</v>
      </c>
      <c r="C11" s="66">
        <f>[1]Лист1!AA46</f>
        <v>93800</v>
      </c>
      <c r="D11" s="66">
        <f>[1]Лист1!AB46</f>
        <v>88700</v>
      </c>
      <c r="E11" s="66">
        <f>[1]Лист1!AC46</f>
        <v>88200</v>
      </c>
      <c r="F11" s="66">
        <f>[1]Лист1!AD46</f>
        <v>86300</v>
      </c>
      <c r="G11" s="67">
        <f>[1]Лист1!AE46</f>
        <v>59.074200000000012</v>
      </c>
      <c r="H11" s="60"/>
      <c r="I11" s="65" t="str">
        <f>[1]Расчет_металла!X278</f>
        <v>2*1250*2500</v>
      </c>
      <c r="J11" s="66">
        <f>[1]Расчет_металла!Z278</f>
        <v>99800</v>
      </c>
      <c r="K11" s="66">
        <f>[1]Расчет_металла!AA278</f>
        <v>75900</v>
      </c>
      <c r="L11" s="66">
        <f>[1]Расчет_металла!AB278</f>
        <v>74700</v>
      </c>
      <c r="M11" s="66">
        <f>[1]Расчет_металла!AC278</f>
        <v>73100</v>
      </c>
      <c r="N11" s="71">
        <f>[1]Расчет_металла!AD278</f>
        <v>5109.76</v>
      </c>
    </row>
    <row r="12" spans="1:16" ht="14.1" customHeight="1" x14ac:dyDescent="0.2">
      <c r="A12" s="65">
        <f>[1]Лист1!Y47</f>
        <v>12</v>
      </c>
      <c r="B12" s="66" t="str">
        <f>[1]Лист1!Z47</f>
        <v xml:space="preserve">11,7    </v>
      </c>
      <c r="C12" s="66">
        <f>[1]Лист1!AA47</f>
        <v>82900</v>
      </c>
      <c r="D12" s="66" t="str">
        <f>[1]Лист1!AB47</f>
        <v/>
      </c>
      <c r="E12" s="66">
        <f>[1]Лист1!AC47</f>
        <v>82400</v>
      </c>
      <c r="F12" s="66">
        <f>[1]Лист1!AD47</f>
        <v>80500</v>
      </c>
      <c r="G12" s="67">
        <f>[1]Лист1!AE47</f>
        <v>77.262800000000013</v>
      </c>
      <c r="H12" s="60"/>
      <c r="I12" s="65" t="str">
        <f>[1]Расчет_металла!X279</f>
        <v>2,5*1250*2500</v>
      </c>
      <c r="J12" s="66">
        <f>[1]Расчет_металла!Z279</f>
        <v>74500</v>
      </c>
      <c r="K12" s="66" t="str">
        <f>[1]Расчет_металла!AA279</f>
        <v/>
      </c>
      <c r="L12" s="66">
        <f>[1]Расчет_металла!AB279</f>
        <v>73300</v>
      </c>
      <c r="M12" s="66">
        <f>[1]Расчет_металла!AC279</f>
        <v>71700</v>
      </c>
      <c r="N12" s="71">
        <f>[1]Расчет_металла!AD279</f>
        <v>4708.4000000000005</v>
      </c>
    </row>
    <row r="13" spans="1:16" ht="14.1" customHeight="1" x14ac:dyDescent="0.2">
      <c r="A13" s="65">
        <f>[1]Лист1!Y48</f>
        <v>14</v>
      </c>
      <c r="B13" s="66" t="str">
        <f>[1]Лист1!Z48</f>
        <v xml:space="preserve">11,7    </v>
      </c>
      <c r="C13" s="66">
        <f>[1]Лист1!AA48</f>
        <v>80300</v>
      </c>
      <c r="D13" s="66" t="str">
        <f>[1]Лист1!AB48</f>
        <v/>
      </c>
      <c r="E13" s="66">
        <f>[1]Лист1!AC48</f>
        <v>79800</v>
      </c>
      <c r="F13" s="66">
        <f>[1]Лист1!AD48</f>
        <v>77900</v>
      </c>
      <c r="G13" s="67">
        <f>[1]Лист1!AE48</f>
        <v>100.2144</v>
      </c>
      <c r="H13" s="60"/>
      <c r="I13" s="65" t="str">
        <f>[1]Расчет_металла!X280</f>
        <v>3*1250*2500</v>
      </c>
      <c r="J13" s="66">
        <f>[1]Расчет_металла!Z280</f>
        <v>72600</v>
      </c>
      <c r="K13" s="66" t="str">
        <f>[1]Расчет_металла!AA280</f>
        <v/>
      </c>
      <c r="L13" s="66">
        <f>[1]Расчет_металла!AB280</f>
        <v>71400</v>
      </c>
      <c r="M13" s="66">
        <f>[1]Расчет_металла!AC280</f>
        <v>69800</v>
      </c>
      <c r="N13" s="71">
        <f>[1]Расчет_металла!AD280</f>
        <v>5626.5</v>
      </c>
    </row>
    <row r="14" spans="1:16" ht="14.1" customHeight="1" x14ac:dyDescent="0.2">
      <c r="A14" s="65">
        <f>[1]Лист1!Y49</f>
        <v>16</v>
      </c>
      <c r="B14" s="66" t="str">
        <f>[1]Лист1!Z49</f>
        <v xml:space="preserve">11,7    </v>
      </c>
      <c r="C14" s="66">
        <f>[1]Лист1!AA49</f>
        <v>79800</v>
      </c>
      <c r="D14" s="66" t="str">
        <f>[1]Лист1!AB49</f>
        <v/>
      </c>
      <c r="E14" s="66">
        <f>[1]Лист1!AC49</f>
        <v>79300</v>
      </c>
      <c r="F14" s="66">
        <f>[1]Лист1!AD49</f>
        <v>77400</v>
      </c>
      <c r="G14" s="67">
        <f>[1]Лист1!AE49</f>
        <v>126.08399999999999</v>
      </c>
      <c r="H14" s="60"/>
      <c r="I14" s="65" t="str">
        <f>[1]Расчет_металла!X281</f>
        <v>3*1500*6000</v>
      </c>
      <c r="J14" s="66" t="str">
        <f>[1]Расчет_металла!Z281</f>
        <v/>
      </c>
      <c r="K14" s="66" t="str">
        <f>[1]Расчет_металла!AA281</f>
        <v/>
      </c>
      <c r="L14" s="66" t="str">
        <f>[1]Расчет_металла!AB281</f>
        <v/>
      </c>
      <c r="M14" s="66" t="str">
        <f>[1]Расчет_металла!AC281</f>
        <v/>
      </c>
      <c r="N14" s="71" t="str">
        <f>[1]Расчет_металла!AD281</f>
        <v/>
      </c>
    </row>
    <row r="15" spans="1:16" ht="14.1" customHeight="1" x14ac:dyDescent="0.2">
      <c r="A15" s="65">
        <f>[1]Лист1!Y50</f>
        <v>18</v>
      </c>
      <c r="B15" s="66" t="str">
        <f>[1]Лист1!Z50</f>
        <v xml:space="preserve">11,7    </v>
      </c>
      <c r="C15" s="66">
        <f>[1]Лист1!AA50</f>
        <v>79700</v>
      </c>
      <c r="D15" s="66" t="str">
        <f>[1]Лист1!AB50</f>
        <v/>
      </c>
      <c r="E15" s="66">
        <f>[1]Лист1!AC50</f>
        <v>79200</v>
      </c>
      <c r="F15" s="66">
        <f>[1]Лист1!AD50</f>
        <v>77300</v>
      </c>
      <c r="G15" s="67">
        <f>[1]Лист1!AE50</f>
        <v>165.5369</v>
      </c>
      <c r="H15" s="60"/>
      <c r="I15" s="65" t="str">
        <f>[1]Расчет_металла!X282</f>
        <v>4*1500*6000</v>
      </c>
      <c r="J15" s="66">
        <f>[1]Расчет_металла!Z282</f>
        <v>72500</v>
      </c>
      <c r="K15" s="66" t="str">
        <f>[1]Расчет_металла!AA282</f>
        <v/>
      </c>
      <c r="L15" s="66">
        <f>[1]Расчет_металла!AB282</f>
        <v>71300</v>
      </c>
      <c r="M15" s="66">
        <f>[1]Расчет_металла!AC282</f>
        <v>69700</v>
      </c>
      <c r="N15" s="71">
        <f>[1]Расчет_металла!AD282</f>
        <v>20662.5</v>
      </c>
    </row>
    <row r="16" spans="1:16" ht="14.1" customHeight="1" x14ac:dyDescent="0.2">
      <c r="A16" s="65">
        <f>[1]Лист1!Y51</f>
        <v>20</v>
      </c>
      <c r="B16" s="66" t="str">
        <f>[1]Лист1!Z51</f>
        <v xml:space="preserve">11,7    </v>
      </c>
      <c r="C16" s="66">
        <f>[1]Лист1!AA51</f>
        <v>79800</v>
      </c>
      <c r="D16" s="66" t="str">
        <f>[1]Лист1!AB51</f>
        <v/>
      </c>
      <c r="E16" s="66">
        <f>[1]Лист1!AC51</f>
        <v>79300</v>
      </c>
      <c r="F16" s="66">
        <f>[1]Лист1!AD51</f>
        <v>77400</v>
      </c>
      <c r="G16" s="67">
        <f>[1]Лист1!AE51</f>
        <v>204.60720000000001</v>
      </c>
      <c r="H16" s="60"/>
      <c r="I16" s="65" t="str">
        <f>[1]Расчет_металла!X283</f>
        <v>4*1500*6000</v>
      </c>
      <c r="J16" s="66">
        <f>[1]Расчет_металла!Z283</f>
        <v>72500</v>
      </c>
      <c r="K16" s="66" t="str">
        <f>[1]Расчет_металла!AA283</f>
        <v/>
      </c>
      <c r="L16" s="66">
        <f>[1]Расчет_металла!AB283</f>
        <v>71300</v>
      </c>
      <c r="M16" s="66">
        <f>[1]Расчет_металла!AC283</f>
        <v>69700</v>
      </c>
      <c r="N16" s="71">
        <f>[1]Расчет_металла!AD283</f>
        <v>21170</v>
      </c>
    </row>
    <row r="17" spans="1:16" ht="14.1" customHeight="1" x14ac:dyDescent="0.2">
      <c r="A17" s="65">
        <f>[1]Лист1!Y52</f>
        <v>25</v>
      </c>
      <c r="B17" s="66" t="str">
        <f>[1]Лист1!Z52</f>
        <v xml:space="preserve">11,7    </v>
      </c>
      <c r="C17" s="66" t="str">
        <f>[1]Лист1!AA52</f>
        <v/>
      </c>
      <c r="D17" s="66" t="str">
        <f>[1]Лист1!AB52</f>
        <v/>
      </c>
      <c r="E17" s="66" t="str">
        <f>[1]Лист1!AC52</f>
        <v/>
      </c>
      <c r="F17" s="66" t="str">
        <f>[1]Лист1!AD52</f>
        <v/>
      </c>
      <c r="G17" s="67" t="str">
        <f>[1]Лист1!AE52</f>
        <v/>
      </c>
      <c r="H17" s="60"/>
      <c r="I17" s="65" t="str">
        <f>[1]Расчет_металла!X284</f>
        <v>5*1500*3000</v>
      </c>
      <c r="J17" s="66">
        <f>[1]Расчет_металла!Z284</f>
        <v>72500</v>
      </c>
      <c r="K17" s="66" t="str">
        <f>[1]Расчет_металла!AA284</f>
        <v/>
      </c>
      <c r="L17" s="66">
        <f>[1]Расчет_металла!AB284</f>
        <v>71300</v>
      </c>
      <c r="M17" s="66">
        <f>[1]Расчет_металла!AC284</f>
        <v>69700</v>
      </c>
      <c r="N17" s="71">
        <f>[1]Расчет_металла!AD284</f>
        <v>12760</v>
      </c>
    </row>
    <row r="18" spans="1:16" ht="14.1" customHeight="1" thickBot="1" x14ac:dyDescent="0.25">
      <c r="A18" s="72">
        <f>[1]Лист1!Y53</f>
        <v>28</v>
      </c>
      <c r="B18" s="73" t="str">
        <f>[1]Лист1!Z53</f>
        <v xml:space="preserve">11,7    </v>
      </c>
      <c r="C18" s="73" t="str">
        <f>[1]Лист1!AA53</f>
        <v/>
      </c>
      <c r="D18" s="73" t="str">
        <f>[1]Лист1!AB53</f>
        <v/>
      </c>
      <c r="E18" s="73" t="str">
        <f>[1]Лист1!AC53</f>
        <v/>
      </c>
      <c r="F18" s="73" t="str">
        <f>[1]Лист1!AD53</f>
        <v/>
      </c>
      <c r="G18" s="74" t="str">
        <f>[1]Лист1!AE53</f>
        <v/>
      </c>
      <c r="H18" s="60"/>
      <c r="I18" s="65" t="str">
        <f>[1]Расчет_металла!X285</f>
        <v>5*1500*6000</v>
      </c>
      <c r="J18" s="66">
        <f>[1]Расчет_металла!Z285</f>
        <v>72500</v>
      </c>
      <c r="K18" s="66" t="str">
        <f>[1]Расчет_металла!AA285</f>
        <v/>
      </c>
      <c r="L18" s="66">
        <f>[1]Расчет_металла!AB285</f>
        <v>71300</v>
      </c>
      <c r="M18" s="66">
        <f>[1]Расчет_металла!AC285</f>
        <v>69700</v>
      </c>
      <c r="N18" s="71">
        <f>[1]Расчет_металла!AD285</f>
        <v>26607.5</v>
      </c>
    </row>
    <row r="19" spans="1:16" ht="17.25" customHeight="1" thickBot="1" x14ac:dyDescent="0.25">
      <c r="A19" s="142" t="s">
        <v>40</v>
      </c>
      <c r="B19" s="142"/>
      <c r="C19" s="142"/>
      <c r="D19" s="142"/>
      <c r="E19" s="142"/>
      <c r="F19" s="142"/>
      <c r="G19" s="142"/>
      <c r="H19" s="60"/>
      <c r="I19" s="65" t="str">
        <f>[1]Расчет_металла!X286</f>
        <v>5*1500*6000</v>
      </c>
      <c r="J19" s="66">
        <f>[1]Расчет_металла!Z286</f>
        <v>72500</v>
      </c>
      <c r="K19" s="66" t="str">
        <f>[1]Расчет_металла!AA286</f>
        <v/>
      </c>
      <c r="L19" s="66">
        <f>[1]Расчет_металла!AB286</f>
        <v>71300</v>
      </c>
      <c r="M19" s="66">
        <f>[1]Расчет_металла!AC286</f>
        <v>69700</v>
      </c>
      <c r="N19" s="71">
        <f>[1]Расчет_металла!AD286</f>
        <v>26462.5</v>
      </c>
      <c r="P19" s="56"/>
    </row>
    <row r="20" spans="1:16" ht="14.1" customHeight="1" x14ac:dyDescent="0.2">
      <c r="A20" s="68">
        <f>[1]Лист1!Y57</f>
        <v>6</v>
      </c>
      <c r="B20" s="69" t="str">
        <f>[1]Лист1!Z57</f>
        <v xml:space="preserve">6  бух  </v>
      </c>
      <c r="C20" s="69">
        <f>[1]Лист1!AA57</f>
        <v>96000</v>
      </c>
      <c r="D20" s="69" t="str">
        <f>[1]Лист1!AB57</f>
        <v/>
      </c>
      <c r="E20" s="69">
        <f>[1]Лист1!AC57</f>
        <v>95500</v>
      </c>
      <c r="F20" s="69">
        <f>[1]Лист1!AD57</f>
        <v>93600</v>
      </c>
      <c r="G20" s="75">
        <f>[1]Лист1!AE57</f>
        <v>25.599999999999998</v>
      </c>
      <c r="H20" s="60"/>
      <c r="I20" s="65" t="str">
        <f>[1]Расчет_металла!X287</f>
        <v>6*1500*3000</v>
      </c>
      <c r="J20" s="66" t="str">
        <f>[1]Расчет_металла!Z287</f>
        <v/>
      </c>
      <c r="K20" s="66" t="str">
        <f>[1]Расчет_металла!AA287</f>
        <v/>
      </c>
      <c r="L20" s="66" t="str">
        <f>[1]Расчет_металла!AB287</f>
        <v/>
      </c>
      <c r="M20" s="66" t="str">
        <f>[1]Расчет_металла!AC287</f>
        <v/>
      </c>
      <c r="N20" s="71" t="str">
        <f>[1]Расчет_металла!AD287</f>
        <v/>
      </c>
    </row>
    <row r="21" spans="1:16" ht="14.1" customHeight="1" x14ac:dyDescent="0.2">
      <c r="A21" s="65">
        <f>[1]Лист1!Y58</f>
        <v>8</v>
      </c>
      <c r="B21" s="66" t="str">
        <f>[1]Лист1!Z58</f>
        <v xml:space="preserve">6  бух  </v>
      </c>
      <c r="C21" s="66">
        <f>[1]Лист1!AA58</f>
        <v>96000</v>
      </c>
      <c r="D21" s="66" t="str">
        <f>[1]Лист1!AB58</f>
        <v/>
      </c>
      <c r="E21" s="66">
        <f>[1]Лист1!AC58</f>
        <v>95500</v>
      </c>
      <c r="F21" s="66">
        <f>[1]Лист1!AD58</f>
        <v>93600</v>
      </c>
      <c r="G21" s="67">
        <f>[1]Лист1!AE58</f>
        <v>38.4</v>
      </c>
      <c r="H21" s="60"/>
      <c r="I21" s="65" t="str">
        <f>[1]Расчет_металла!X288</f>
        <v>6*1500*6000</v>
      </c>
      <c r="J21" s="66">
        <f>[1]Расчет_металла!Z288</f>
        <v>74300</v>
      </c>
      <c r="K21" s="66">
        <f>[1]Расчет_металла!AA288</f>
        <v>72500</v>
      </c>
      <c r="L21" s="66">
        <f>[1]Расчет_металла!AB288</f>
        <v>71300</v>
      </c>
      <c r="M21" s="66">
        <f>[1]Расчет_металла!AC288</f>
        <v>69700</v>
      </c>
      <c r="N21" s="71">
        <f>[1]Расчет_металла!AD288</f>
        <v>32394.799999999999</v>
      </c>
    </row>
    <row r="22" spans="1:16" ht="14.1" customHeight="1" x14ac:dyDescent="0.2">
      <c r="A22" s="65">
        <f>[1]Лист1!Y59</f>
        <v>10</v>
      </c>
      <c r="B22" s="66" t="str">
        <f>[1]Лист1!Z59</f>
        <v xml:space="preserve">6  11,7  </v>
      </c>
      <c r="C22" s="66">
        <f>[1]Лист1!AA59</f>
        <v>88900</v>
      </c>
      <c r="D22" s="66" t="str">
        <f>[1]Лист1!AB59</f>
        <v/>
      </c>
      <c r="E22" s="66">
        <f>[1]Лист1!AC59</f>
        <v>88400</v>
      </c>
      <c r="F22" s="66">
        <f>[1]Лист1!AD59</f>
        <v>86500</v>
      </c>
      <c r="G22" s="67">
        <f>[1]Лист1!AE59</f>
        <v>54.821666666666665</v>
      </c>
      <c r="H22" s="76"/>
      <c r="I22" s="65" t="str">
        <f>[1]Расчет_металла!X289</f>
        <v>8*1500*6000</v>
      </c>
      <c r="J22" s="66">
        <f>[1]Расчет_металла!Z289</f>
        <v>81600</v>
      </c>
      <c r="K22" s="66">
        <f>[1]Расчет_металла!AA289</f>
        <v>73300</v>
      </c>
      <c r="L22" s="66">
        <f>[1]Расчет_металла!AB289</f>
        <v>72100</v>
      </c>
      <c r="M22" s="66">
        <f>[1]Расчет_металла!AC289</f>
        <v>70500</v>
      </c>
      <c r="N22" s="71">
        <f>[1]Расчет_металла!AD289</f>
        <v>46348.799999999996</v>
      </c>
    </row>
    <row r="23" spans="1:16" ht="14.1" customHeight="1" x14ac:dyDescent="0.2">
      <c r="A23" s="65">
        <f>[1]Лист1!Y60</f>
        <v>12</v>
      </c>
      <c r="B23" s="66" t="str">
        <f>[1]Лист1!Z60</f>
        <v xml:space="preserve">6  11,7  </v>
      </c>
      <c r="C23" s="66">
        <f>[1]Лист1!AA60</f>
        <v>86100</v>
      </c>
      <c r="D23" s="66" t="str">
        <f>[1]Лист1!AB60</f>
        <v/>
      </c>
      <c r="E23" s="66">
        <f>[1]Лист1!AC60</f>
        <v>85600</v>
      </c>
      <c r="F23" s="66">
        <f>[1]Лист1!AD60</f>
        <v>83700</v>
      </c>
      <c r="G23" s="67">
        <f>[1]Лист1!AE60</f>
        <v>77.489999999999995</v>
      </c>
      <c r="H23" s="60"/>
      <c r="I23" s="65" t="str">
        <f>[1]Расчет_металла!X290</f>
        <v>10*1500*3000</v>
      </c>
      <c r="J23" s="66">
        <f>[1]Расчет_металла!Z290</f>
        <v>74400</v>
      </c>
      <c r="K23" s="66" t="str">
        <f>[1]Расчет_металла!AA290</f>
        <v/>
      </c>
      <c r="L23" s="66">
        <f>[1]Расчет_металла!AB290</f>
        <v>73200</v>
      </c>
      <c r="M23" s="66">
        <f>[1]Расчет_металла!AC290</f>
        <v>71600</v>
      </c>
      <c r="N23" s="71">
        <f>[1]Расчет_металла!AD290</f>
        <v>25667.999999999996</v>
      </c>
    </row>
    <row r="24" spans="1:16" ht="14.1" customHeight="1" x14ac:dyDescent="0.2">
      <c r="A24" s="65">
        <f>[1]Лист1!Y61</f>
        <v>14</v>
      </c>
      <c r="B24" s="66" t="str">
        <f>[1]Лист1!Z61</f>
        <v xml:space="preserve">11,7  12  </v>
      </c>
      <c r="C24" s="66">
        <f>[1]Лист1!AA61</f>
        <v>83500</v>
      </c>
      <c r="D24" s="66" t="str">
        <f>[1]Лист1!AB61</f>
        <v/>
      </c>
      <c r="E24" s="66">
        <f>[1]Лист1!AC61</f>
        <v>83000</v>
      </c>
      <c r="F24" s="66">
        <f>[1]Лист1!AD61</f>
        <v>81100</v>
      </c>
      <c r="G24" s="67">
        <f>[1]Лист1!AE61</f>
        <v>102.05555555555556</v>
      </c>
      <c r="H24" s="76"/>
      <c r="I24" s="65" t="str">
        <f>[1]Расчет_металла!X291</f>
        <v>10*1500*6000</v>
      </c>
      <c r="J24" s="66">
        <f>[1]Расчет_металла!Z291</f>
        <v>74400</v>
      </c>
      <c r="K24" s="66">
        <f>[1]Расчет_металла!AA291</f>
        <v>72500</v>
      </c>
      <c r="L24" s="66">
        <f>[1]Расчет_металла!AB291</f>
        <v>71300</v>
      </c>
      <c r="M24" s="66">
        <f>[1]Расчет_металла!AC291</f>
        <v>69700</v>
      </c>
      <c r="N24" s="71">
        <f>[1]Расчет_металла!AD291</f>
        <v>53344.799999999996</v>
      </c>
    </row>
    <row r="25" spans="1:16" ht="14.1" customHeight="1" x14ac:dyDescent="0.2">
      <c r="A25" s="65">
        <f>[1]Лист1!Y62</f>
        <v>16</v>
      </c>
      <c r="B25" s="66" t="str">
        <f>[1]Лист1!Z62</f>
        <v xml:space="preserve">11,7    </v>
      </c>
      <c r="C25" s="66">
        <f>[1]Лист1!AA62</f>
        <v>83500</v>
      </c>
      <c r="D25" s="66" t="str">
        <f>[1]Лист1!AB62</f>
        <v/>
      </c>
      <c r="E25" s="66">
        <f>[1]Лист1!AC62</f>
        <v>83000</v>
      </c>
      <c r="F25" s="66">
        <f>[1]Лист1!AD62</f>
        <v>81100</v>
      </c>
      <c r="G25" s="67">
        <f>[1]Лист1!AE62</f>
        <v>132.74358974358975</v>
      </c>
      <c r="H25" s="76"/>
      <c r="I25" s="65" t="str">
        <f>[1]Расчет_металла!X292</f>
        <v>10*2000*6000</v>
      </c>
      <c r="J25" s="66" t="str">
        <f>[1]Расчет_металла!Z292</f>
        <v/>
      </c>
      <c r="K25" s="66" t="str">
        <f>[1]Расчет_металла!AA292</f>
        <v/>
      </c>
      <c r="L25" s="66" t="str">
        <f>[1]Расчет_металла!AB292</f>
        <v/>
      </c>
      <c r="M25" s="66" t="str">
        <f>[1]Расчет_металла!AC292</f>
        <v/>
      </c>
      <c r="N25" s="71" t="str">
        <f>[1]Расчет_металла!AD292</f>
        <v/>
      </c>
    </row>
    <row r="26" spans="1:16" ht="14.1" customHeight="1" x14ac:dyDescent="0.2">
      <c r="A26" s="65">
        <f>[1]Лист1!Y63</f>
        <v>18</v>
      </c>
      <c r="B26" s="66" t="str">
        <f>[1]Лист1!Z63</f>
        <v xml:space="preserve">11,7    </v>
      </c>
      <c r="C26" s="66">
        <f>[1]Лист1!AA63</f>
        <v>83500</v>
      </c>
      <c r="D26" s="66" t="str">
        <f>[1]Лист1!AB63</f>
        <v/>
      </c>
      <c r="E26" s="66">
        <f>[1]Лист1!AC63</f>
        <v>83000</v>
      </c>
      <c r="F26" s="66">
        <f>[1]Лист1!AD63</f>
        <v>81100</v>
      </c>
      <c r="G26" s="67">
        <f>[1]Лист1!AE63</f>
        <v>167.71367521367523</v>
      </c>
      <c r="H26" s="76"/>
      <c r="I26" s="65" t="str">
        <f>[1]Расчет_металла!X293</f>
        <v>12*1500*6000</v>
      </c>
      <c r="J26" s="66">
        <f>[1]Расчет_металла!Z293</f>
        <v>72500</v>
      </c>
      <c r="K26" s="66" t="str">
        <f>[1]Расчет_металла!AA293</f>
        <v/>
      </c>
      <c r="L26" s="66">
        <f>[1]Расчет_металла!AB293</f>
        <v>71300</v>
      </c>
      <c r="M26" s="66">
        <f>[1]Расчет_металла!AC293</f>
        <v>69700</v>
      </c>
      <c r="N26" s="71">
        <f>[1]Расчет_металла!AD293</f>
        <v>61770</v>
      </c>
    </row>
    <row r="27" spans="1:16" ht="14.1" customHeight="1" x14ac:dyDescent="0.2">
      <c r="A27" s="65">
        <f>[1]Лист1!Y64</f>
        <v>20</v>
      </c>
      <c r="B27" s="66" t="str">
        <f>[1]Лист1!Z64</f>
        <v xml:space="preserve">11,7    </v>
      </c>
      <c r="C27" s="66">
        <f>[1]Лист1!AA64</f>
        <v>83600</v>
      </c>
      <c r="D27" s="66" t="str">
        <f>[1]Лист1!AB64</f>
        <v/>
      </c>
      <c r="E27" s="66">
        <f>[1]Лист1!AC64</f>
        <v>83100</v>
      </c>
      <c r="F27" s="66">
        <f>[1]Лист1!AD64</f>
        <v>81200</v>
      </c>
      <c r="G27" s="67">
        <f>[1]Лист1!AE64</f>
        <v>207.21367521367523</v>
      </c>
      <c r="H27" s="76"/>
      <c r="I27" s="65" t="str">
        <f>[1]Расчет_металла!X294</f>
        <v>14*1500*6000</v>
      </c>
      <c r="J27" s="66">
        <f>[1]Расчет_металла!Z294</f>
        <v>73300</v>
      </c>
      <c r="K27" s="66" t="str">
        <f>[1]Расчет_металла!AA294</f>
        <v/>
      </c>
      <c r="L27" s="66">
        <f>[1]Расчет_металла!AB294</f>
        <v>72100</v>
      </c>
      <c r="M27" s="66">
        <f>[1]Расчет_металла!AC294</f>
        <v>70500</v>
      </c>
      <c r="N27" s="71">
        <f>[1]Расчет_металла!AD294</f>
        <v>72713.600000000006</v>
      </c>
    </row>
    <row r="28" spans="1:16" ht="14.1" customHeight="1" thickBot="1" x14ac:dyDescent="0.25">
      <c r="A28" s="72">
        <f>[1]Лист1!Y65</f>
        <v>22</v>
      </c>
      <c r="B28" s="73" t="str">
        <f>[1]Лист1!Z65</f>
        <v xml:space="preserve">11,7    </v>
      </c>
      <c r="C28" s="73">
        <f>[1]Лист1!AA65</f>
        <v>82300</v>
      </c>
      <c r="D28" s="73" t="str">
        <f>[1]Лист1!AB65</f>
        <v/>
      </c>
      <c r="E28" s="73">
        <f>[1]Лист1!AC65</f>
        <v>81800</v>
      </c>
      <c r="F28" s="73">
        <f>[1]Лист1!AD65</f>
        <v>79900</v>
      </c>
      <c r="G28" s="74">
        <f>[1]Лист1!AE65</f>
        <v>246.9</v>
      </c>
      <c r="H28" s="60"/>
      <c r="I28" s="65" t="str">
        <f>[1]Расчет_металла!X295</f>
        <v>16*1500*6000</v>
      </c>
      <c r="J28" s="66">
        <f>[1]Расчет_металла!Z295</f>
        <v>73900</v>
      </c>
      <c r="K28" s="66" t="str">
        <f>[1]Расчет_металла!AA295</f>
        <v/>
      </c>
      <c r="L28" s="66">
        <f>[1]Расчет_металла!AB295</f>
        <v>72700</v>
      </c>
      <c r="M28" s="66">
        <f>[1]Расчет_металла!AC295</f>
        <v>71100</v>
      </c>
      <c r="N28" s="71">
        <f>[1]Расчет_металла!AD295</f>
        <v>84024.3</v>
      </c>
    </row>
    <row r="29" spans="1:16" ht="14.1" customHeight="1" thickBot="1" x14ac:dyDescent="0.25">
      <c r="A29" s="137" t="s">
        <v>41</v>
      </c>
      <c r="B29" s="137"/>
      <c r="C29" s="137"/>
      <c r="D29" s="137"/>
      <c r="E29" s="137"/>
      <c r="F29" s="137"/>
      <c r="G29" s="137"/>
      <c r="H29" s="60"/>
      <c r="I29" s="65" t="str">
        <f>[1]Расчет_металла!X296</f>
        <v>20*1500*6000</v>
      </c>
      <c r="J29" s="66">
        <f>[1]Расчет_металла!Z296</f>
        <v>83100</v>
      </c>
      <c r="K29" s="66">
        <f>[1]Расчет_металла!AA296</f>
        <v>76200</v>
      </c>
      <c r="L29" s="66">
        <f>[1]Расчет_металла!AB296</f>
        <v>75000</v>
      </c>
      <c r="M29" s="66">
        <f>[1]Расчет_металла!AC296</f>
        <v>73400</v>
      </c>
      <c r="N29" s="71">
        <f>[1]Расчет_металла!AD296</f>
        <v>118666.79999999999</v>
      </c>
    </row>
    <row r="30" spans="1:16" ht="14.1" customHeight="1" x14ac:dyDescent="0.2">
      <c r="A30" s="68" t="str">
        <f>[1]Расчет_металла!X236</f>
        <v>14Б1</v>
      </c>
      <c r="B30" s="69">
        <f>[1]Расчет_металла!Y236</f>
        <v>11.7</v>
      </c>
      <c r="C30" s="69">
        <f>[1]Расчет_металла!Z236</f>
        <v>121800</v>
      </c>
      <c r="D30" s="69" t="str">
        <f>[1]Расчет_металла!AA236</f>
        <v/>
      </c>
      <c r="E30" s="69">
        <f>[1]Расчет_металла!AB236</f>
        <v>120500</v>
      </c>
      <c r="F30" s="69">
        <f>[1]Расчет_металла!AC236</f>
        <v>119400</v>
      </c>
      <c r="G30" s="75">
        <f>[1]Расчет_металла!AD236</f>
        <v>1290.8717948717949</v>
      </c>
      <c r="H30" s="60"/>
      <c r="I30" s="65" t="str">
        <f>[1]Расчет_металла!X297</f>
        <v>20*2000*6000</v>
      </c>
      <c r="J30" s="66" t="str">
        <f>[1]Расчет_металла!Z297</f>
        <v/>
      </c>
      <c r="K30" s="66" t="str">
        <f>[1]Расчет_металла!AA297</f>
        <v/>
      </c>
      <c r="L30" s="66" t="str">
        <f>[1]Расчет_металла!AB297</f>
        <v/>
      </c>
      <c r="M30" s="66" t="str">
        <f>[1]Расчет_металла!AC297</f>
        <v/>
      </c>
      <c r="N30" s="71" t="str">
        <f>[1]Расчет_металла!AD297</f>
        <v/>
      </c>
    </row>
    <row r="31" spans="1:16" ht="14.1" customHeight="1" x14ac:dyDescent="0.2">
      <c r="A31" s="65" t="str">
        <f>[1]Расчет_металла!X238</f>
        <v>16Б1</v>
      </c>
      <c r="B31" s="66">
        <f>[1]Расчет_металла!Y238</f>
        <v>12</v>
      </c>
      <c r="C31" s="66">
        <f>[1]Расчет_металла!Z238</f>
        <v>122900</v>
      </c>
      <c r="D31" s="66" t="str">
        <f>[1]Расчет_металла!AA238</f>
        <v/>
      </c>
      <c r="E31" s="66">
        <f>[1]Расчет_металла!AB238</f>
        <v>121600</v>
      </c>
      <c r="F31" s="66">
        <f>[1]Расчет_металла!AC238</f>
        <v>120500</v>
      </c>
      <c r="G31" s="67">
        <f>[1]Расчет_металла!AD238</f>
        <v>1566.9750000000001</v>
      </c>
      <c r="H31" s="76"/>
      <c r="I31" s="65" t="str">
        <f>[1]Расчет_металла!X298</f>
        <v>25*1500*6000</v>
      </c>
      <c r="J31" s="66" t="str">
        <f>[1]Расчет_металла!Z298</f>
        <v/>
      </c>
      <c r="K31" s="66" t="str">
        <f>[1]Расчет_металла!AA298</f>
        <v/>
      </c>
      <c r="L31" s="66" t="str">
        <f>[1]Расчет_металла!AB298</f>
        <v/>
      </c>
      <c r="M31" s="66" t="str">
        <f>[1]Расчет_металла!AC298</f>
        <v/>
      </c>
      <c r="N31" s="71" t="str">
        <f>[1]Расчет_металла!AD298</f>
        <v/>
      </c>
    </row>
    <row r="32" spans="1:16" ht="14.1" customHeight="1" thickBot="1" x14ac:dyDescent="0.25">
      <c r="A32" s="65" t="str">
        <f>[1]Расчет_металла!X240</f>
        <v>18Б1</v>
      </c>
      <c r="B32" s="66">
        <f>[1]Расчет_металла!Y240</f>
        <v>12</v>
      </c>
      <c r="C32" s="66">
        <f>[1]Расчет_металла!Z240</f>
        <v>122900</v>
      </c>
      <c r="D32" s="66" t="str">
        <f>[1]Расчет_металла!AA240</f>
        <v/>
      </c>
      <c r="E32" s="66">
        <f>[1]Расчет_металла!AB240</f>
        <v>121600</v>
      </c>
      <c r="F32" s="66">
        <f>[1]Расчет_металла!AC240</f>
        <v>120500</v>
      </c>
      <c r="G32" s="67">
        <f>[1]Расчет_металла!AD240</f>
        <v>1894.7083333333333</v>
      </c>
      <c r="H32" s="60"/>
      <c r="I32" s="72" t="str">
        <f>[1]Расчет_металла!X299</f>
        <v>30*1500*6000</v>
      </c>
      <c r="J32" s="73">
        <f>[1]Расчет_металла!Z299</f>
        <v>85500</v>
      </c>
      <c r="K32" s="73">
        <f>[1]Расчет_металла!AA299</f>
        <v>76300</v>
      </c>
      <c r="L32" s="73">
        <f>[1]Расчет_металла!AB299</f>
        <v>75100</v>
      </c>
      <c r="M32" s="73">
        <f>[1]Расчет_металла!AC299</f>
        <v>73500</v>
      </c>
      <c r="N32" s="77">
        <f>[1]Расчет_металла!AD299</f>
        <v>184680</v>
      </c>
    </row>
    <row r="33" spans="1:17" ht="14.1" customHeight="1" thickBot="1" x14ac:dyDescent="0.25">
      <c r="A33" s="65">
        <f>[1]Расчет_металла!X241</f>
        <v>18</v>
      </c>
      <c r="B33" s="66">
        <f>[1]Расчет_металла!Y241</f>
        <v>12</v>
      </c>
      <c r="C33" s="66">
        <f>[1]Расчет_металла!Z241</f>
        <v>122900</v>
      </c>
      <c r="D33" s="66" t="str">
        <f>[1]Расчет_металла!AA241</f>
        <v/>
      </c>
      <c r="E33" s="66">
        <f>[1]Расчет_металла!AB241</f>
        <v>121600</v>
      </c>
      <c r="F33" s="66">
        <f>[1]Расчет_металла!AC241</f>
        <v>120500</v>
      </c>
      <c r="G33" s="67">
        <f>[1]Расчет_металла!AD241</f>
        <v>2255.2150000000001</v>
      </c>
      <c r="H33" s="60"/>
      <c r="I33" s="137" t="s">
        <v>42</v>
      </c>
      <c r="J33" s="137"/>
      <c r="K33" s="137"/>
      <c r="L33" s="137"/>
      <c r="M33" s="137"/>
      <c r="N33" s="137"/>
      <c r="O33" s="56"/>
    </row>
    <row r="34" spans="1:17" ht="14.1" customHeight="1" x14ac:dyDescent="0.2">
      <c r="A34" s="65" t="str">
        <f>[1]Расчет_металла!X242</f>
        <v>20Б1</v>
      </c>
      <c r="B34" s="66">
        <f>[1]Расчет_металла!Y242</f>
        <v>12</v>
      </c>
      <c r="C34" s="66">
        <f>[1]Расчет_металла!Z242</f>
        <v>106900</v>
      </c>
      <c r="D34" s="66">
        <f>[1]Расчет_металла!AA242</f>
        <v>98200</v>
      </c>
      <c r="E34" s="66">
        <f>[1]Расчет_металла!AB242</f>
        <v>96900</v>
      </c>
      <c r="F34" s="66">
        <f>[1]Расчет_металла!AC242</f>
        <v>95800</v>
      </c>
      <c r="G34" s="67">
        <f>[1]Расчет_металла!AD242</f>
        <v>2281.4241666666667</v>
      </c>
      <c r="H34" s="60"/>
      <c r="I34" s="68" t="str">
        <f>[1]Расчет_металла!X305</f>
        <v>0,5*1250*2500</v>
      </c>
      <c r="J34" s="69">
        <f>[1]Расчет_металла!Z305</f>
        <v>89500</v>
      </c>
      <c r="K34" s="69">
        <f>[1]Расчет_металла!AA305</f>
        <v>81300</v>
      </c>
      <c r="L34" s="69">
        <f>[1]Расчет_металла!AB305</f>
        <v>80100</v>
      </c>
      <c r="M34" s="69">
        <f>[1]Расчет_металла!AC305</f>
        <v>78500</v>
      </c>
      <c r="N34" s="70">
        <f>[1]Расчет_металла!AD305</f>
        <v>1163.5</v>
      </c>
    </row>
    <row r="35" spans="1:17" ht="14.1" customHeight="1" x14ac:dyDescent="0.2">
      <c r="A35" s="65" t="str">
        <f>[1]Расчет_металла!X243</f>
        <v>25Б1</v>
      </c>
      <c r="B35" s="66">
        <f>[1]Расчет_металла!Y243</f>
        <v>12</v>
      </c>
      <c r="C35" s="66">
        <f>[1]Расчет_металла!Z243</f>
        <v>98700</v>
      </c>
      <c r="D35" s="66">
        <f>[1]Расчет_металла!AA243</f>
        <v>88900</v>
      </c>
      <c r="E35" s="66">
        <f>[1]Расчет_металла!AB243</f>
        <v>87600</v>
      </c>
      <c r="F35" s="66">
        <f>[1]Расчет_металла!AC243</f>
        <v>86500</v>
      </c>
      <c r="G35" s="67">
        <f>[1]Расчет_металла!AD243</f>
        <v>2536.59</v>
      </c>
      <c r="H35" s="76"/>
      <c r="I35" s="65" t="str">
        <f>[1]Расчет_металла!X306</f>
        <v>0,7*1250*2500</v>
      </c>
      <c r="J35" s="66">
        <f>[1]Расчет_металла!Z306</f>
        <v>80900</v>
      </c>
      <c r="K35" s="66" t="str">
        <f>[1]Расчет_металла!AA306</f>
        <v/>
      </c>
      <c r="L35" s="66">
        <f>[1]Расчет_металла!AB306</f>
        <v>79700</v>
      </c>
      <c r="M35" s="66">
        <f>[1]Расчет_металла!AC306</f>
        <v>78100</v>
      </c>
      <c r="N35" s="71">
        <f>[1]Расчет_металла!AD306</f>
        <v>1456.1999999999998</v>
      </c>
    </row>
    <row r="36" spans="1:17" ht="14.1" customHeight="1" thickBot="1" x14ac:dyDescent="0.25">
      <c r="A36" s="72">
        <f>[1]Расчет_металла!X244</f>
        <v>30</v>
      </c>
      <c r="B36" s="73">
        <f>[1]Расчет_металла!Y244</f>
        <v>12</v>
      </c>
      <c r="C36" s="73">
        <f>[1]Расчет_металла!Z244</f>
        <v>89800</v>
      </c>
      <c r="D36" s="73" t="str">
        <f>[1]Расчет_металла!AA244</f>
        <v/>
      </c>
      <c r="E36" s="73">
        <f>[1]Расчет_металла!AB244</f>
        <v>88500</v>
      </c>
      <c r="F36" s="73">
        <f>[1]Расчет_металла!AC244</f>
        <v>87400</v>
      </c>
      <c r="G36" s="74">
        <f>[1]Расчет_металла!AD244</f>
        <v>3276.9516666666664</v>
      </c>
      <c r="H36" s="76"/>
      <c r="I36" s="65" t="str">
        <f>[1]Расчет_металла!X307</f>
        <v>0,8*1250*2500</v>
      </c>
      <c r="J36" s="66">
        <f>[1]Расчет_металла!Z307</f>
        <v>80900</v>
      </c>
      <c r="K36" s="66" t="str">
        <f>[1]Расчет_металла!AA307</f>
        <v/>
      </c>
      <c r="L36" s="66">
        <f>[1]Расчет_металла!AB307</f>
        <v>79700</v>
      </c>
      <c r="M36" s="66">
        <f>[1]Расчет_металла!AC307</f>
        <v>78100</v>
      </c>
      <c r="N36" s="71">
        <f>[1]Расчет_металла!AD307</f>
        <v>1618</v>
      </c>
    </row>
    <row r="37" spans="1:17" ht="14.1" customHeight="1" thickBot="1" x14ac:dyDescent="0.25">
      <c r="A37" s="137" t="s">
        <v>43</v>
      </c>
      <c r="B37" s="137"/>
      <c r="C37" s="137"/>
      <c r="D37" s="137"/>
      <c r="E37" s="137"/>
      <c r="F37" s="137"/>
      <c r="G37" s="137"/>
      <c r="H37" s="60"/>
      <c r="I37" s="65" t="str">
        <f>[1]Расчет_металла!X308</f>
        <v>1,0*1250*2500</v>
      </c>
      <c r="J37" s="66">
        <f>[1]Расчет_металла!Z308</f>
        <v>81900</v>
      </c>
      <c r="K37" s="66">
        <f>[1]Расчет_металла!AA308</f>
        <v>78500</v>
      </c>
      <c r="L37" s="66">
        <f>[1]Расчет_металла!AB308</f>
        <v>77300</v>
      </c>
      <c r="M37" s="66">
        <f>[1]Расчет_металла!AC308</f>
        <v>75700</v>
      </c>
      <c r="N37" s="71">
        <f>[1]Расчет_металла!AD308</f>
        <v>2047.5</v>
      </c>
    </row>
    <row r="38" spans="1:17" ht="14.1" customHeight="1" x14ac:dyDescent="0.2">
      <c r="A38" s="68">
        <f>[1]Лист1!Y4</f>
        <v>10</v>
      </c>
      <c r="B38" s="69" t="str">
        <f>[1]Лист1!Z4</f>
        <v xml:space="preserve">6    </v>
      </c>
      <c r="C38" s="69">
        <f>[1]Лист1!AA4</f>
        <v>69800</v>
      </c>
      <c r="D38" s="69" t="str">
        <f>[1]Лист1!AB4</f>
        <v/>
      </c>
      <c r="E38" s="69">
        <f>[1]Лист1!AC4</f>
        <v>69300</v>
      </c>
      <c r="F38" s="69">
        <f>[1]Лист1!AD4</f>
        <v>67400</v>
      </c>
      <c r="G38" s="75">
        <f>[1]Лист1!AE4</f>
        <v>47.696666666666665</v>
      </c>
      <c r="H38" s="60"/>
      <c r="I38" s="65" t="str">
        <f>[1]Расчет_металла!X309</f>
        <v>1,2*1250*2500</v>
      </c>
      <c r="J38" s="66">
        <f>[1]Расчет_металла!Z309</f>
        <v>79000</v>
      </c>
      <c r="K38" s="66" t="str">
        <f>[1]Расчет_металла!AA309</f>
        <v/>
      </c>
      <c r="L38" s="66">
        <f>[1]Расчет_металла!AB309</f>
        <v>77800</v>
      </c>
      <c r="M38" s="66">
        <f>[1]Расчет_металла!AC309</f>
        <v>76200</v>
      </c>
      <c r="N38" s="71">
        <f>[1]Расчет_металла!AD309</f>
        <v>2370</v>
      </c>
    </row>
    <row r="39" spans="1:17" ht="14.1" customHeight="1" x14ac:dyDescent="0.2">
      <c r="A39" s="65">
        <f>[1]Лист1!Y5</f>
        <v>14</v>
      </c>
      <c r="B39" s="66" t="str">
        <f>[1]Лист1!Z5</f>
        <v xml:space="preserve">6,05    </v>
      </c>
      <c r="C39" s="66">
        <f>[1]Лист1!AA5</f>
        <v>69800</v>
      </c>
      <c r="D39" s="66" t="str">
        <f>[1]Лист1!AB5</f>
        <v/>
      </c>
      <c r="E39" s="66">
        <f>[1]Лист1!AC5</f>
        <v>69300</v>
      </c>
      <c r="F39" s="66">
        <f>[1]Лист1!AD5</f>
        <v>67400</v>
      </c>
      <c r="G39" s="67">
        <f>[1]Лист1!AE5</f>
        <v>92.297520661157023</v>
      </c>
      <c r="H39" s="60"/>
      <c r="I39" s="65" t="str">
        <f>[1]Расчет_металла!X310</f>
        <v>1,5*1250*2500</v>
      </c>
      <c r="J39" s="66">
        <f>[1]Расчет_металла!Z310</f>
        <v>89900</v>
      </c>
      <c r="K39" s="66">
        <f>[1]Расчет_металла!AA310</f>
        <v>80800</v>
      </c>
      <c r="L39" s="66">
        <f>[1]Расчет_металла!AB310</f>
        <v>79600</v>
      </c>
      <c r="M39" s="66">
        <f>[1]Расчет_металла!AC310</f>
        <v>78000</v>
      </c>
      <c r="N39" s="71">
        <f>[1]Расчет_металла!AD310</f>
        <v>3326.2999999999997</v>
      </c>
    </row>
    <row r="40" spans="1:17" ht="14.1" customHeight="1" x14ac:dyDescent="0.2">
      <c r="A40" s="65">
        <f>[1]Лист1!Y6</f>
        <v>17</v>
      </c>
      <c r="B40" s="66" t="str">
        <f>[1]Лист1!Z6</f>
        <v xml:space="preserve">6,05    </v>
      </c>
      <c r="C40" s="66">
        <f>[1]Лист1!AA6</f>
        <v>69800</v>
      </c>
      <c r="D40" s="66" t="str">
        <f>[1]Лист1!AB6</f>
        <v/>
      </c>
      <c r="E40" s="66">
        <f>[1]Лист1!AC6</f>
        <v>69300</v>
      </c>
      <c r="F40" s="66">
        <f>[1]Лист1!AD6</f>
        <v>67400</v>
      </c>
      <c r="G40" s="67">
        <f>[1]Лист1!AE6</f>
        <v>137.29256198347107</v>
      </c>
      <c r="H40" s="60"/>
      <c r="I40" s="65" t="str">
        <f>[1]Расчет_металла!X311</f>
        <v>2*1250*2500</v>
      </c>
      <c r="J40" s="66">
        <f>[1]Расчет_металла!Z311</f>
        <v>92900</v>
      </c>
      <c r="K40" s="66">
        <f>[1]Расчет_металла!AA311</f>
        <v>89900</v>
      </c>
      <c r="L40" s="66">
        <f>[1]Расчет_металла!AB311</f>
        <v>88700</v>
      </c>
      <c r="M40" s="66">
        <f>[1]Расчет_металла!AC311</f>
        <v>87100</v>
      </c>
      <c r="N40" s="71">
        <f>[1]Расчет_металла!AD311</f>
        <v>4645</v>
      </c>
    </row>
    <row r="41" spans="1:17" ht="14.1" customHeight="1" thickBot="1" x14ac:dyDescent="0.25">
      <c r="A41" s="65">
        <f>[1]Лист1!Y7</f>
        <v>19</v>
      </c>
      <c r="B41" s="66" t="str">
        <f>[1]Лист1!Z7</f>
        <v xml:space="preserve">6,05    </v>
      </c>
      <c r="C41" s="66">
        <f>[1]Лист1!AA7</f>
        <v>69800</v>
      </c>
      <c r="D41" s="66" t="str">
        <f>[1]Лист1!AB7</f>
        <v/>
      </c>
      <c r="E41" s="66">
        <f>[1]Лист1!AC7</f>
        <v>69300</v>
      </c>
      <c r="F41" s="66">
        <f>[1]Лист1!AD7</f>
        <v>67400</v>
      </c>
      <c r="G41" s="67">
        <f>[1]Лист1!AE7</f>
        <v>170.7504132231405</v>
      </c>
      <c r="H41" s="60"/>
      <c r="I41" s="72" t="str">
        <f>[1]Расчет_металла!X312</f>
        <v>3*1250*2500</v>
      </c>
      <c r="J41" s="73">
        <f>[1]Расчет_металла!Z312</f>
        <v>93700</v>
      </c>
      <c r="K41" s="73">
        <f>[1]Расчет_металла!AA312</f>
        <v>92600</v>
      </c>
      <c r="L41" s="73">
        <f>[1]Расчет_металла!AB312</f>
        <v>91400</v>
      </c>
      <c r="M41" s="73">
        <f>[1]Расчет_металла!AC312</f>
        <v>89800</v>
      </c>
      <c r="N41" s="77">
        <f>[1]Расчет_металла!AD312</f>
        <v>7027.5</v>
      </c>
    </row>
    <row r="42" spans="1:17" ht="14.1" customHeight="1" thickBot="1" x14ac:dyDescent="0.25">
      <c r="A42" s="65">
        <f>[1]Лист1!Y8</f>
        <v>20</v>
      </c>
      <c r="B42" s="78" t="str">
        <f>[1]Лист1!Z8</f>
        <v xml:space="preserve">5,85 \   </v>
      </c>
      <c r="C42" s="66" t="str">
        <f>[1]Лист1!AA8</f>
        <v/>
      </c>
      <c r="D42" s="66" t="str">
        <f>[1]Лист1!AB8</f>
        <v/>
      </c>
      <c r="E42" s="66" t="str">
        <f>[1]Лист1!AC8</f>
        <v/>
      </c>
      <c r="F42" s="66" t="str">
        <f>[1]Лист1!AD8</f>
        <v/>
      </c>
      <c r="G42" s="67" t="str">
        <f>[1]Лист1!AE8</f>
        <v/>
      </c>
      <c r="H42" s="60"/>
      <c r="I42" s="137" t="s">
        <v>44</v>
      </c>
      <c r="J42" s="137"/>
      <c r="K42" s="137"/>
      <c r="L42" s="137"/>
      <c r="M42" s="137"/>
      <c r="N42" s="137"/>
    </row>
    <row r="43" spans="1:17" ht="14.1" customHeight="1" x14ac:dyDescent="0.2">
      <c r="A43" s="65">
        <f>[1]Лист1!Y9</f>
        <v>41</v>
      </c>
      <c r="B43" s="78" t="str">
        <f>[1]Лист1!Z9</f>
        <v xml:space="preserve">6  \   </v>
      </c>
      <c r="C43" s="66">
        <f>[1]Лист1!AA9</f>
        <v>69800</v>
      </c>
      <c r="D43" s="66" t="str">
        <f>[1]Лист1!AB9</f>
        <v/>
      </c>
      <c r="E43" s="66">
        <f>[1]Лист1!AC9</f>
        <v>69300</v>
      </c>
      <c r="F43" s="66">
        <f>[1]Лист1!AD9</f>
        <v>67400</v>
      </c>
      <c r="G43" s="67">
        <f>[1]Лист1!AE9</f>
        <v>793.39333333333332</v>
      </c>
      <c r="H43" s="60"/>
      <c r="I43" s="68" t="str">
        <f>[1]Расчет_металла!X316</f>
        <v>3*1,25*2,5</v>
      </c>
      <c r="J43" s="69">
        <f>[1]Расчет_металла!Z316</f>
        <v>77200</v>
      </c>
      <c r="K43" s="69" t="str">
        <f>[1]Расчет_металла!AA316</f>
        <v/>
      </c>
      <c r="L43" s="69">
        <f>[1]Расчет_металла!AB316</f>
        <v>76000</v>
      </c>
      <c r="M43" s="69">
        <f>[1]Расчет_металла!AC316</f>
        <v>74400</v>
      </c>
      <c r="N43" s="70">
        <f>[1]Расчет_металла!AD316</f>
        <v>6006.16</v>
      </c>
    </row>
    <row r="44" spans="1:17" ht="14.1" customHeight="1" thickBot="1" x14ac:dyDescent="0.25">
      <c r="A44" s="72">
        <f>[1]Лист1!Y10</f>
        <v>46</v>
      </c>
      <c r="B44" s="73" t="str">
        <f>[1]Лист1!Z10</f>
        <v xml:space="preserve">6,05    </v>
      </c>
      <c r="C44" s="73">
        <f>[1]Лист1!AA10</f>
        <v>69800</v>
      </c>
      <c r="D44" s="73" t="str">
        <f>[1]Лист1!AB10</f>
        <v/>
      </c>
      <c r="E44" s="73">
        <f>[1]Лист1!AC10</f>
        <v>69300</v>
      </c>
      <c r="F44" s="73">
        <f>[1]Лист1!AD10</f>
        <v>67400</v>
      </c>
      <c r="G44" s="74">
        <f>[1]Лист1!AE10</f>
        <v>1004.8892561983471</v>
      </c>
      <c r="H44" s="60"/>
      <c r="I44" s="65" t="str">
        <f>[1]Расчет_металла!X317</f>
        <v>3*1,5*6,0</v>
      </c>
      <c r="J44" s="66">
        <f>[1]Расчет_металла!Z317</f>
        <v>77200</v>
      </c>
      <c r="K44" s="66">
        <f>[1]Расчет_металла!AA317</f>
        <v>69500</v>
      </c>
      <c r="L44" s="66">
        <f>[1]Расчет_металла!AB317</f>
        <v>68300</v>
      </c>
      <c r="M44" s="66">
        <f>[1]Расчет_металла!AC317</f>
        <v>66700</v>
      </c>
      <c r="N44" s="71">
        <f>[1]Расчет_металла!AD317</f>
        <v>16752.400000000001</v>
      </c>
    </row>
    <row r="45" spans="1:17" ht="14.1" customHeight="1" thickBot="1" x14ac:dyDescent="0.25">
      <c r="A45" s="137" t="s">
        <v>45</v>
      </c>
      <c r="B45" s="137"/>
      <c r="C45" s="137"/>
      <c r="D45" s="137"/>
      <c r="E45" s="137"/>
      <c r="F45" s="137"/>
      <c r="G45" s="137"/>
      <c r="H45" s="60"/>
      <c r="I45" s="65" t="str">
        <f>[1]Расчет_металла!X318</f>
        <v>4*1,5*3,0</v>
      </c>
      <c r="J45" s="66">
        <f>[1]Расчет_металла!Z318</f>
        <v>76400</v>
      </c>
      <c r="K45" s="66" t="str">
        <f>[1]Расчет_металла!AA318</f>
        <v/>
      </c>
      <c r="L45" s="66">
        <f>[1]Расчет_металла!AB318</f>
        <v>75200</v>
      </c>
      <c r="M45" s="66">
        <f>[1]Расчет_металла!AC318</f>
        <v>73600</v>
      </c>
      <c r="N45" s="71">
        <f>[1]Расчет_металла!AD318</f>
        <v>10848.8</v>
      </c>
    </row>
    <row r="46" spans="1:17" ht="14.1" customHeight="1" x14ac:dyDescent="0.2">
      <c r="A46" s="68" t="str">
        <f>[1]Лист1!Y78</f>
        <v>20*4</v>
      </c>
      <c r="B46" s="69" t="str">
        <f>[1]Лист1!Z78</f>
        <v xml:space="preserve">6    </v>
      </c>
      <c r="C46" s="69">
        <f>[1]Лист1!AA78</f>
        <v>97600</v>
      </c>
      <c r="D46" s="69" t="str">
        <f>[1]Лист1!AB78</f>
        <v/>
      </c>
      <c r="E46" s="69">
        <f>[1]Лист1!AC78</f>
        <v>97100</v>
      </c>
      <c r="F46" s="69">
        <f>[1]Лист1!AD78</f>
        <v>95200</v>
      </c>
      <c r="G46" s="75">
        <f>[1]Лист1!AE78</f>
        <v>61.813333333333333</v>
      </c>
      <c r="H46" s="60"/>
      <c r="I46" s="65" t="str">
        <f>[1]Расчет_металла!X319</f>
        <v>4*1,5*6,0</v>
      </c>
      <c r="J46" s="66">
        <f>[1]Расчет_металла!Z319</f>
        <v>76500</v>
      </c>
      <c r="K46" s="66" t="str">
        <f>[1]Расчет_металла!AA319</f>
        <v/>
      </c>
      <c r="L46" s="66">
        <f>[1]Расчет_металла!AB319</f>
        <v>75300</v>
      </c>
      <c r="M46" s="66">
        <f>[1]Расчет_металла!AC319</f>
        <v>73700</v>
      </c>
      <c r="N46" s="71">
        <f>[1]Расчет_металла!AD319</f>
        <v>22720.5</v>
      </c>
      <c r="Q46" s="79"/>
    </row>
    <row r="47" spans="1:17" ht="14.1" customHeight="1" thickBot="1" x14ac:dyDescent="0.25">
      <c r="A47" s="65" t="str">
        <f>[1]Лист1!Y79</f>
        <v>25*4</v>
      </c>
      <c r="B47" s="66" t="str">
        <f>[1]Лист1!Z79</f>
        <v xml:space="preserve">6    </v>
      </c>
      <c r="C47" s="66">
        <f>[1]Лист1!AA79</f>
        <v>93800</v>
      </c>
      <c r="D47" s="66" t="str">
        <f>[1]Лист1!AB79</f>
        <v/>
      </c>
      <c r="E47" s="66">
        <f>[1]Лист1!AC79</f>
        <v>93300</v>
      </c>
      <c r="F47" s="66">
        <f>[1]Лист1!AD79</f>
        <v>91400</v>
      </c>
      <c r="G47" s="67">
        <f>[1]Лист1!AE79</f>
        <v>73.476666666666674</v>
      </c>
      <c r="H47" s="60"/>
      <c r="I47" s="72" t="str">
        <f>[1]Расчет_металла!X320</f>
        <v>5*1,5*6,0</v>
      </c>
      <c r="J47" s="73">
        <f>[1]Расчет_металла!Z320</f>
        <v>76500</v>
      </c>
      <c r="K47" s="73" t="str">
        <f>[1]Расчет_металла!AA320</f>
        <v/>
      </c>
      <c r="L47" s="73">
        <f>[1]Расчет_металла!AB320</f>
        <v>75300</v>
      </c>
      <c r="M47" s="73">
        <f>[1]Расчет_металла!AC320</f>
        <v>73700</v>
      </c>
      <c r="N47" s="77">
        <f>[1]Расчет_металла!AD320</f>
        <v>27540</v>
      </c>
      <c r="Q47" s="79"/>
    </row>
    <row r="48" spans="1:17" ht="14.1" customHeight="1" thickBot="1" x14ac:dyDescent="0.25">
      <c r="A48" s="65" t="str">
        <f>[1]Лист1!Y80</f>
        <v>30*4</v>
      </c>
      <c r="B48" s="66" t="str">
        <f>[1]Лист1!Z80</f>
        <v xml:space="preserve">6    </v>
      </c>
      <c r="C48" s="66">
        <f>[1]Лист1!AA80</f>
        <v>85400</v>
      </c>
      <c r="D48" s="66" t="str">
        <f>[1]Лист1!AB80</f>
        <v/>
      </c>
      <c r="E48" s="66">
        <f>[1]Лист1!AC80</f>
        <v>84900</v>
      </c>
      <c r="F48" s="66">
        <f>[1]Лист1!AD80</f>
        <v>83000</v>
      </c>
      <c r="G48" s="67">
        <f>[1]Лист1!AE80</f>
        <v>81.13000000000001</v>
      </c>
      <c r="H48" s="60"/>
      <c r="I48" s="137" t="s">
        <v>46</v>
      </c>
      <c r="J48" s="137"/>
      <c r="K48" s="137"/>
      <c r="L48" s="137"/>
      <c r="M48" s="137"/>
      <c r="N48" s="137"/>
    </row>
    <row r="49" spans="1:14" ht="14.1" customHeight="1" x14ac:dyDescent="0.2">
      <c r="A49" s="65" t="str">
        <f>[1]Лист1!Y81</f>
        <v>40*4</v>
      </c>
      <c r="B49" s="66" t="str">
        <f>[1]Лист1!Z81</f>
        <v xml:space="preserve">5,85  6  </v>
      </c>
      <c r="C49" s="66">
        <f>[1]Лист1!AA81</f>
        <v>85400</v>
      </c>
      <c r="D49" s="66" t="str">
        <f>[1]Лист1!AB81</f>
        <v/>
      </c>
      <c r="E49" s="66">
        <f>[1]Лист1!AC81</f>
        <v>84900</v>
      </c>
      <c r="F49" s="66">
        <f>[1]Лист1!AD81</f>
        <v>83000</v>
      </c>
      <c r="G49" s="67">
        <f>[1]Лист1!AE81</f>
        <v>106.56752136752137</v>
      </c>
      <c r="H49" s="60"/>
      <c r="I49" s="68" t="str">
        <f>[1]Расчет_металла!X342</f>
        <v>0,5*1250*2500</v>
      </c>
      <c r="J49" s="69">
        <f>[1]Расчет_металла!Z342</f>
        <v>102900</v>
      </c>
      <c r="K49" s="69" t="str">
        <f>[1]Расчет_металла!AA342</f>
        <v/>
      </c>
      <c r="L49" s="69">
        <f>[1]Расчет_металла!AB342</f>
        <v>101700</v>
      </c>
      <c r="M49" s="69">
        <f>[1]Расчет_металла!AC342</f>
        <v>100100</v>
      </c>
      <c r="N49" s="70">
        <f>[1]Расчет_металла!AD342</f>
        <v>1234.8</v>
      </c>
    </row>
    <row r="50" spans="1:14" ht="14.1" customHeight="1" x14ac:dyDescent="0.2">
      <c r="A50" s="65" t="str">
        <f>[1]Лист1!Y82</f>
        <v>40*5</v>
      </c>
      <c r="B50" s="66" t="str">
        <f>[1]Лист1!Z82</f>
        <v xml:space="preserve">5,85  6  </v>
      </c>
      <c r="C50" s="66">
        <f>[1]Лист1!AA82</f>
        <v>85500</v>
      </c>
      <c r="D50" s="66" t="str">
        <f>[1]Лист1!AB82</f>
        <v/>
      </c>
      <c r="E50" s="66">
        <f>[1]Лист1!AC82</f>
        <v>85000</v>
      </c>
      <c r="F50" s="66">
        <f>[1]Лист1!AD82</f>
        <v>83100</v>
      </c>
      <c r="G50" s="67">
        <f>[1]Лист1!AE82</f>
        <v>134.46153846153848</v>
      </c>
      <c r="H50" s="76"/>
      <c r="I50" s="65" t="str">
        <f>[1]Расчет_металла!X343</f>
        <v>0,55*1000*2000</v>
      </c>
      <c r="J50" s="66" t="str">
        <f>[1]Расчет_металла!Z343</f>
        <v/>
      </c>
      <c r="K50" s="66" t="str">
        <f>[1]Расчет_металла!AA343</f>
        <v/>
      </c>
      <c r="L50" s="66" t="str">
        <f>[1]Расчет_металла!AB343</f>
        <v/>
      </c>
      <c r="M50" s="66" t="str">
        <f>[1]Расчет_металла!AC343</f>
        <v/>
      </c>
      <c r="N50" s="71" t="str">
        <f>[1]Расчет_металла!AD343</f>
        <v/>
      </c>
    </row>
    <row r="51" spans="1:14" ht="14.1" customHeight="1" x14ac:dyDescent="0.2">
      <c r="A51" s="65" t="str">
        <f>[1]Лист1!Y83</f>
        <v>50*4</v>
      </c>
      <c r="B51" s="66" t="str">
        <f>[1]Лист1!Z83</f>
        <v xml:space="preserve">5,85  6  </v>
      </c>
      <c r="C51" s="66">
        <f>[1]Лист1!AA83</f>
        <v>85500</v>
      </c>
      <c r="D51" s="66" t="str">
        <f>[1]Лист1!AB83</f>
        <v/>
      </c>
      <c r="E51" s="66">
        <f>[1]Лист1!AC83</f>
        <v>85000</v>
      </c>
      <c r="F51" s="66">
        <f>[1]Лист1!AD83</f>
        <v>83100</v>
      </c>
      <c r="G51" s="67">
        <f>[1]Лист1!AE83</f>
        <v>134.46153846153848</v>
      </c>
      <c r="H51" s="60"/>
      <c r="I51" s="65" t="str">
        <f>[1]Расчет_металла!X344</f>
        <v>0,55*1250*2500</v>
      </c>
      <c r="J51" s="66">
        <f>[1]Расчет_металла!Z344</f>
        <v>113800</v>
      </c>
      <c r="K51" s="66">
        <f>[1]Расчет_металла!AA344</f>
        <v>105900</v>
      </c>
      <c r="L51" s="66">
        <f>[1]Расчет_металла!AB344</f>
        <v>104700</v>
      </c>
      <c r="M51" s="66">
        <f>[1]Расчет_металла!AC344</f>
        <v>103100</v>
      </c>
      <c r="N51" s="71">
        <f>[1]Расчет_металла!AD344</f>
        <v>1547.6799999999998</v>
      </c>
    </row>
    <row r="52" spans="1:14" ht="14.1" customHeight="1" x14ac:dyDescent="0.2">
      <c r="A52" s="65" t="str">
        <f>[1]Лист1!Y84</f>
        <v>50*5</v>
      </c>
      <c r="B52" s="66" t="str">
        <f>[1]Лист1!Z84</f>
        <v xml:space="preserve">5,85  6  </v>
      </c>
      <c r="C52" s="66">
        <f>[1]Лист1!AA84</f>
        <v>85500</v>
      </c>
      <c r="D52" s="66" t="str">
        <f>[1]Лист1!AB84</f>
        <v/>
      </c>
      <c r="E52" s="66">
        <f>[1]Лист1!AC84</f>
        <v>85000</v>
      </c>
      <c r="F52" s="66">
        <f>[1]Лист1!AD84</f>
        <v>83100</v>
      </c>
      <c r="G52" s="67">
        <f>[1]Лист1!AE84</f>
        <v>168.07692307692309</v>
      </c>
      <c r="H52" s="76"/>
      <c r="I52" s="65" t="str">
        <f>[1]Расчет_металла!X345</f>
        <v>0,7*1250*2500</v>
      </c>
      <c r="J52" s="66">
        <f>[1]Расчет_металла!Z345</f>
        <v>108800</v>
      </c>
      <c r="K52" s="66">
        <f>[1]Расчет_металла!AA345</f>
        <v>95500</v>
      </c>
      <c r="L52" s="66">
        <f>[1]Расчет_металла!AB345</f>
        <v>94300</v>
      </c>
      <c r="M52" s="66">
        <f>[1]Расчет_металла!AC345</f>
        <v>92700</v>
      </c>
      <c r="N52" s="71">
        <f>[1]Расчет_металла!AD345</f>
        <v>1849.6000000000001</v>
      </c>
    </row>
    <row r="53" spans="1:14" ht="14.1" customHeight="1" x14ac:dyDescent="0.2">
      <c r="A53" s="65" t="str">
        <f>[1]Лист1!Y85</f>
        <v>60*6</v>
      </c>
      <c r="B53" s="66" t="str">
        <f>[1]Лист1!Z85</f>
        <v xml:space="preserve">5,85  6  </v>
      </c>
      <c r="C53" s="66">
        <f>[1]Лист1!AA85</f>
        <v>90900</v>
      </c>
      <c r="D53" s="66" t="str">
        <f>[1]Лист1!AB85</f>
        <v/>
      </c>
      <c r="E53" s="66">
        <f>[1]Лист1!AC85</f>
        <v>90400</v>
      </c>
      <c r="F53" s="66">
        <f>[1]Лист1!AD85</f>
        <v>88500</v>
      </c>
      <c r="G53" s="67">
        <f>[1]Лист1!AE85</f>
        <v>256.38461538461542</v>
      </c>
      <c r="H53" s="76"/>
      <c r="I53" s="65" t="str">
        <f>[1]Расчет_металла!X346</f>
        <v>0,8*1250*2500</v>
      </c>
      <c r="J53" s="66">
        <f>[1]Расчет_металла!Z346</f>
        <v>95800</v>
      </c>
      <c r="K53" s="66" t="str">
        <f>[1]Расчет_металла!AA346</f>
        <v/>
      </c>
      <c r="L53" s="66">
        <f>[1]Расчет_металла!AB346</f>
        <v>94600</v>
      </c>
      <c r="M53" s="66">
        <f>[1]Расчет_металла!AC346</f>
        <v>93000</v>
      </c>
      <c r="N53" s="71">
        <f>[1]Расчет_металла!AD346</f>
        <v>1935.1599999999999</v>
      </c>
    </row>
    <row r="54" spans="1:14" ht="14.1" customHeight="1" x14ac:dyDescent="0.2">
      <c r="A54" s="65" t="str">
        <f>[1]Лист1!Y86</f>
        <v>80*6</v>
      </c>
      <c r="B54" s="66" t="str">
        <f>[1]Лист1!Z86</f>
        <v xml:space="preserve">6    </v>
      </c>
      <c r="C54" s="66">
        <f>[1]Лист1!AA86</f>
        <v>90900</v>
      </c>
      <c r="D54" s="66">
        <f>[1]Лист1!AB86</f>
        <v>85600</v>
      </c>
      <c r="E54" s="66">
        <f>[1]Лист1!AC86</f>
        <v>85100</v>
      </c>
      <c r="F54" s="66">
        <f>[1]Лист1!AD86</f>
        <v>83200</v>
      </c>
      <c r="G54" s="67">
        <f>[1]Лист1!AE86</f>
        <v>342.38999999999993</v>
      </c>
      <c r="H54" s="60"/>
      <c r="I54" s="65" t="str">
        <f>[1]Расчет_металла!X347</f>
        <v>1,0*1250*2500</v>
      </c>
      <c r="J54" s="66">
        <f>[1]Расчет_металла!Z347</f>
        <v>90600</v>
      </c>
      <c r="K54" s="66" t="str">
        <f>[1]Расчет_металла!AA347</f>
        <v/>
      </c>
      <c r="L54" s="66">
        <f>[1]Расчет_металла!AB347</f>
        <v>89400</v>
      </c>
      <c r="M54" s="66">
        <f>[1]Расчет_металла!AC347</f>
        <v>87800</v>
      </c>
      <c r="N54" s="71">
        <f>[1]Расчет_металла!AD347</f>
        <v>2246.88</v>
      </c>
    </row>
    <row r="55" spans="1:14" ht="14.1" customHeight="1" x14ac:dyDescent="0.2">
      <c r="A55" s="65" t="str">
        <f>[1]Лист1!Y87</f>
        <v>80*8</v>
      </c>
      <c r="B55" s="66" t="str">
        <f>[1]Лист1!Z87</f>
        <v xml:space="preserve">5,85  6  </v>
      </c>
      <c r="C55" s="66">
        <f>[1]Лист1!AA87</f>
        <v>86300</v>
      </c>
      <c r="D55" s="66">
        <f>[1]Лист1!AB87</f>
        <v>85600</v>
      </c>
      <c r="E55" s="66">
        <f>[1]Лист1!AC87</f>
        <v>85100</v>
      </c>
      <c r="F55" s="66">
        <f>[1]Лист1!AD87</f>
        <v>83200</v>
      </c>
      <c r="G55" s="67">
        <f>[1]Лист1!AE87</f>
        <v>433.71282051282049</v>
      </c>
      <c r="H55" s="60"/>
      <c r="I55" s="65" t="str">
        <f>[1]Расчет_металла!X348</f>
        <v>1,5*1250*2500</v>
      </c>
      <c r="J55" s="66">
        <f>[1]Расчет_металла!Z348</f>
        <v>89900</v>
      </c>
      <c r="K55" s="66" t="str">
        <f>[1]Расчет_металла!AA348</f>
        <v/>
      </c>
      <c r="L55" s="66">
        <f>[1]Расчет_металла!AB348</f>
        <v>88700</v>
      </c>
      <c r="M55" s="66">
        <f>[1]Расчет_металла!AC348</f>
        <v>87100</v>
      </c>
      <c r="N55" s="71">
        <f>[1]Расчет_металла!AD348</f>
        <v>3299.3300000000004</v>
      </c>
    </row>
    <row r="56" spans="1:14" ht="14.1" customHeight="1" thickBot="1" x14ac:dyDescent="0.25">
      <c r="A56" s="65" t="str">
        <f>[1]Лист1!Y88</f>
        <v>100*6</v>
      </c>
      <c r="B56" s="66" t="str">
        <f>[1]Лист1!Z88</f>
        <v xml:space="preserve">5,85    </v>
      </c>
      <c r="C56" s="66" t="str">
        <f>[1]Лист1!AA88</f>
        <v/>
      </c>
      <c r="D56" s="66" t="str">
        <f>[1]Лист1!AB88</f>
        <v/>
      </c>
      <c r="E56" s="66" t="str">
        <f>[1]Лист1!AC88</f>
        <v/>
      </c>
      <c r="F56" s="66" t="str">
        <f>[1]Лист1!AD88</f>
        <v/>
      </c>
      <c r="G56" s="67" t="str">
        <f>[1]Лист1!AE88</f>
        <v/>
      </c>
      <c r="H56" s="60"/>
      <c r="I56" s="72" t="str">
        <f>[1]Расчет_металла!X349</f>
        <v>2*1250*2500</v>
      </c>
      <c r="J56" s="73">
        <f>[1]Расчет_металла!Z349</f>
        <v>103400</v>
      </c>
      <c r="K56" s="73">
        <f>[1]Расчет_металла!AA349</f>
        <v>95000</v>
      </c>
      <c r="L56" s="73">
        <f>[1]Расчет_металла!AB349</f>
        <v>93800</v>
      </c>
      <c r="M56" s="73">
        <f>[1]Расчет_металла!AC349</f>
        <v>92200</v>
      </c>
      <c r="N56" s="77">
        <f>[1]Расчет_металла!AD349</f>
        <v>5118.3</v>
      </c>
    </row>
    <row r="57" spans="1:14" ht="14.1" customHeight="1" thickBot="1" x14ac:dyDescent="0.25">
      <c r="A57" s="65" t="str">
        <f>[1]Лист1!Y89</f>
        <v>100*8</v>
      </c>
      <c r="B57" s="66" t="str">
        <f>[1]Лист1!Z89</f>
        <v xml:space="preserve">6    </v>
      </c>
      <c r="C57" s="66">
        <f>[1]Лист1!AA89</f>
        <v>89800</v>
      </c>
      <c r="D57" s="66" t="str">
        <f>[1]Лист1!AB89</f>
        <v/>
      </c>
      <c r="E57" s="66">
        <f>[1]Лист1!AC89</f>
        <v>89300</v>
      </c>
      <c r="F57" s="66">
        <f>[1]Лист1!AD89</f>
        <v>87400</v>
      </c>
      <c r="G57" s="67">
        <f>[1]Лист1!AE89</f>
        <v>564.24333333333323</v>
      </c>
      <c r="H57" s="60"/>
      <c r="I57" s="137" t="s">
        <v>47</v>
      </c>
      <c r="J57" s="137"/>
      <c r="K57" s="137"/>
      <c r="L57" s="137"/>
      <c r="M57" s="137"/>
      <c r="N57" s="137"/>
    </row>
    <row r="58" spans="1:14" ht="14.1" customHeight="1" thickBot="1" x14ac:dyDescent="0.25">
      <c r="A58" s="72" t="str">
        <f>[1]Лист1!Y90</f>
        <v>100*10</v>
      </c>
      <c r="B58" s="73" t="str">
        <f>[1]Лист1!Z90</f>
        <v xml:space="preserve">6    </v>
      </c>
      <c r="C58" s="73">
        <f>[1]Лист1!AA90</f>
        <v>89900</v>
      </c>
      <c r="D58" s="73" t="str">
        <f>[1]Лист1!AB90</f>
        <v/>
      </c>
      <c r="E58" s="73">
        <f>[1]Лист1!AC90</f>
        <v>89400</v>
      </c>
      <c r="F58" s="73">
        <f>[1]Лист1!AD90</f>
        <v>87500</v>
      </c>
      <c r="G58" s="74">
        <f>[1]Лист1!AE90</f>
        <v>734.18333333333339</v>
      </c>
      <c r="H58" s="60"/>
      <c r="I58" s="68" t="str">
        <f>[1]Расчет_металла!X325</f>
        <v>306 0,5*3,3</v>
      </c>
      <c r="J58" s="69">
        <f>[1]Расчет_металла!Z325</f>
        <v>78100</v>
      </c>
      <c r="K58" s="69" t="str">
        <f>[1]Расчет_металла!AA325</f>
        <v/>
      </c>
      <c r="L58" s="69">
        <f>[1]Расчет_металла!AB325</f>
        <v>76900</v>
      </c>
      <c r="M58" s="69">
        <f>[1]Расчет_металла!AC325</f>
        <v>75300</v>
      </c>
      <c r="N58" s="70">
        <f>[1]Расчет_металла!AD325</f>
        <v>1538.57</v>
      </c>
    </row>
    <row r="59" spans="1:14" ht="14.1" customHeight="1" thickBot="1" x14ac:dyDescent="0.25">
      <c r="A59" s="137" t="s">
        <v>48</v>
      </c>
      <c r="B59" s="137"/>
      <c r="C59" s="137"/>
      <c r="D59" s="137"/>
      <c r="E59" s="137"/>
      <c r="F59" s="137"/>
      <c r="G59" s="137"/>
      <c r="H59" s="60"/>
      <c r="I59" s="80" t="str">
        <f>[1]Расчет_металла!X326</f>
        <v>306 1,5*3,0</v>
      </c>
      <c r="J59" s="66">
        <f>[1]Расчет_металла!Z326</f>
        <v>78100</v>
      </c>
      <c r="K59" s="66" t="str">
        <f>[1]Расчет_металла!AA326</f>
        <v/>
      </c>
      <c r="L59" s="66">
        <f>[1]Расчет_металла!AB326</f>
        <v>76900</v>
      </c>
      <c r="M59" s="66">
        <f>[1]Расчет_металла!AC326</f>
        <v>75300</v>
      </c>
      <c r="N59" s="71">
        <f>[1]Расчет_металла!AD326</f>
        <v>4412.6500000000005</v>
      </c>
    </row>
    <row r="60" spans="1:14" ht="14.1" customHeight="1" x14ac:dyDescent="0.2">
      <c r="A60" s="68">
        <f>[1]Лист1!Y69</f>
        <v>8</v>
      </c>
      <c r="B60" s="69" t="str">
        <f>[1]Лист1!Z69</f>
        <v xml:space="preserve">6    </v>
      </c>
      <c r="C60" s="69" t="str">
        <f>[1]Лист1!AA69</f>
        <v/>
      </c>
      <c r="D60" s="69" t="str">
        <f>[1]Лист1!AB69</f>
        <v/>
      </c>
      <c r="E60" s="69" t="str">
        <f>[1]Лист1!AC69</f>
        <v/>
      </c>
      <c r="F60" s="69" t="str">
        <f>[1]Лист1!AD69</f>
        <v/>
      </c>
      <c r="G60" s="75" t="str">
        <f>[1]Лист1!AE69</f>
        <v/>
      </c>
      <c r="H60" s="60"/>
      <c r="I60" s="65" t="str">
        <f>[1]Расчет_металла!X327</f>
        <v>306 1,0*3,3</v>
      </c>
      <c r="J60" s="66">
        <f>[1]Расчет_металла!Z327</f>
        <v>78100</v>
      </c>
      <c r="K60" s="66" t="str">
        <f>[1]Расчет_металла!AA327</f>
        <v/>
      </c>
      <c r="L60" s="66">
        <f>[1]Расчет_металла!AB327</f>
        <v>76900</v>
      </c>
      <c r="M60" s="66">
        <f>[1]Расчет_металла!AC327</f>
        <v>75300</v>
      </c>
      <c r="N60" s="71">
        <f>[1]Расчет_металла!AD327</f>
        <v>2967.7999999999997</v>
      </c>
    </row>
    <row r="61" spans="1:14" ht="14.1" customHeight="1" x14ac:dyDescent="0.2">
      <c r="A61" s="65">
        <f>[1]Лист1!Y70</f>
        <v>10</v>
      </c>
      <c r="B61" s="66" t="str">
        <f>[1]Лист1!Z70</f>
        <v xml:space="preserve">6    </v>
      </c>
      <c r="C61" s="66">
        <f>[1]Лист1!AA70</f>
        <v>85200</v>
      </c>
      <c r="D61" s="66" t="str">
        <f>[1]Лист1!AB70</f>
        <v/>
      </c>
      <c r="E61" s="66">
        <f>[1]Лист1!AC70</f>
        <v>84700</v>
      </c>
      <c r="F61" s="66">
        <f>[1]Лист1!AD70</f>
        <v>82800</v>
      </c>
      <c r="G61" s="67">
        <f>[1]Лист1!AE70</f>
        <v>66.739999999999995</v>
      </c>
      <c r="H61" s="60"/>
      <c r="I61" s="65" t="str">
        <f>[1]Расчет_металла!X328</f>
        <v xml:space="preserve">406 0,9*2,4 </v>
      </c>
      <c r="J61" s="66" t="str">
        <f>[1]Расчет_металла!Z328</f>
        <v/>
      </c>
      <c r="K61" s="66" t="str">
        <f>[1]Расчет_металла!AA328</f>
        <v/>
      </c>
      <c r="L61" s="66" t="str">
        <f>[1]Расчет_металла!AB328</f>
        <v/>
      </c>
      <c r="M61" s="66" t="str">
        <f>[1]Расчет_металла!AC328</f>
        <v/>
      </c>
      <c r="N61" s="71" t="str">
        <f>[1]Расчет_металла!AD328</f>
        <v/>
      </c>
    </row>
    <row r="62" spans="1:14" ht="14.1" customHeight="1" x14ac:dyDescent="0.2">
      <c r="A62" s="65">
        <f>[1]Лист1!Y71</f>
        <v>12</v>
      </c>
      <c r="B62" s="66" t="str">
        <f>[1]Лист1!Z71</f>
        <v xml:space="preserve">5,85  6  </v>
      </c>
      <c r="C62" s="66">
        <f>[1]Лист1!AA71</f>
        <v>85200</v>
      </c>
      <c r="D62" s="66" t="str">
        <f>[1]Лист1!AB71</f>
        <v/>
      </c>
      <c r="E62" s="66">
        <f>[1]Лист1!AC71</f>
        <v>84700</v>
      </c>
      <c r="F62" s="66">
        <f>[1]Лист1!AD71</f>
        <v>82800</v>
      </c>
      <c r="G62" s="67">
        <f>[1]Лист1!AE71</f>
        <v>96.123076923076937</v>
      </c>
      <c r="H62" s="60"/>
      <c r="I62" s="65" t="str">
        <f>[1]Расчет_металла!X329</f>
        <v xml:space="preserve">406 1,50*2,60 </v>
      </c>
      <c r="J62" s="66">
        <f>[1]Расчет_металла!Z329</f>
        <v>78100</v>
      </c>
      <c r="K62" s="66" t="str">
        <f>[1]Расчет_металла!AA329</f>
        <v/>
      </c>
      <c r="L62" s="66">
        <f>[1]Расчет_металла!AB329</f>
        <v>76900</v>
      </c>
      <c r="M62" s="66">
        <f>[1]Расчет_металла!AC329</f>
        <v>75300</v>
      </c>
      <c r="N62" s="71">
        <f>[1]Расчет_металла!AD329</f>
        <v>4764.0999999999995</v>
      </c>
    </row>
    <row r="63" spans="1:14" ht="14.1" customHeight="1" x14ac:dyDescent="0.2">
      <c r="A63" s="65">
        <f>[1]Лист1!Y72</f>
        <v>14</v>
      </c>
      <c r="B63" s="66" t="str">
        <f>[1]Лист1!Z72</f>
        <v xml:space="preserve">5,85  6  </v>
      </c>
      <c r="C63" s="66">
        <f>[1]Лист1!AA72</f>
        <v>85200</v>
      </c>
      <c r="D63" s="66" t="str">
        <f>[1]Лист1!AB72</f>
        <v/>
      </c>
      <c r="E63" s="66">
        <f>[1]Лист1!AC72</f>
        <v>84700</v>
      </c>
      <c r="F63" s="66">
        <f>[1]Лист1!AD72</f>
        <v>82800</v>
      </c>
      <c r="G63" s="67">
        <f>[1]Лист1!AE72</f>
        <v>131.07692307692307</v>
      </c>
      <c r="H63" s="60"/>
      <c r="I63" s="80" t="str">
        <f>[1]Расчет_металла!X330</f>
        <v>406 1,2*3,0</v>
      </c>
      <c r="J63" s="66" t="str">
        <f>[1]Расчет_металла!Z330</f>
        <v/>
      </c>
      <c r="K63" s="66" t="str">
        <f>[1]Расчет_металла!AA330</f>
        <v/>
      </c>
      <c r="L63" s="66" t="str">
        <f>[1]Расчет_металла!AB330</f>
        <v/>
      </c>
      <c r="M63" s="66" t="str">
        <f>[1]Расчет_металла!AC330</f>
        <v/>
      </c>
      <c r="N63" s="71" t="str">
        <f>[1]Расчет_металла!AD330</f>
        <v/>
      </c>
    </row>
    <row r="64" spans="1:14" ht="14.1" customHeight="1" x14ac:dyDescent="0.2">
      <c r="A64" s="65">
        <f>[1]Лист1!Y73</f>
        <v>16</v>
      </c>
      <c r="B64" s="66" t="str">
        <f>[1]Лист1!Z73</f>
        <v xml:space="preserve">5,85  6  </v>
      </c>
      <c r="C64" s="66">
        <f>[1]Лист1!AA73</f>
        <v>85200</v>
      </c>
      <c r="D64" s="66" t="str">
        <f>[1]Лист1!AB73</f>
        <v/>
      </c>
      <c r="E64" s="66">
        <f>[1]Лист1!AC73</f>
        <v>84700</v>
      </c>
      <c r="F64" s="66">
        <f>[1]Лист1!AD73</f>
        <v>82800</v>
      </c>
      <c r="G64" s="67">
        <f>[1]Лист1!AE73</f>
        <v>171.85641025641027</v>
      </c>
      <c r="H64" s="60"/>
      <c r="I64" s="65" t="str">
        <f>[1]Расчет_металла!X331</f>
        <v>406 1,0*4,0</v>
      </c>
      <c r="J64" s="66" t="str">
        <f>[1]Расчет_металла!Z331</f>
        <v/>
      </c>
      <c r="K64" s="66" t="str">
        <f>[1]Расчет_металла!AA331</f>
        <v/>
      </c>
      <c r="L64" s="66" t="str">
        <f>[1]Расчет_металла!AB331</f>
        <v/>
      </c>
      <c r="M64" s="66" t="str">
        <f>[1]Расчет_металла!AC331</f>
        <v/>
      </c>
      <c r="N64" s="71" t="str">
        <f>[1]Расчет_металла!AD331</f>
        <v/>
      </c>
    </row>
    <row r="65" spans="1:14" ht="14.1" customHeight="1" thickBot="1" x14ac:dyDescent="0.25">
      <c r="A65" s="72">
        <f>[1]Лист1!Y74</f>
        <v>20</v>
      </c>
      <c r="B65" s="73" t="str">
        <f>[1]Лист1!Z74</f>
        <v xml:space="preserve">5,85  6  </v>
      </c>
      <c r="C65" s="73">
        <f>[1]Лист1!AA74</f>
        <v>85200</v>
      </c>
      <c r="D65" s="73" t="str">
        <f>[1]Лист1!AB74</f>
        <v/>
      </c>
      <c r="E65" s="73">
        <f>[1]Лист1!AC74</f>
        <v>84700</v>
      </c>
      <c r="F65" s="73">
        <f>[1]Лист1!AD74</f>
        <v>82800</v>
      </c>
      <c r="G65" s="74">
        <f>[1]Лист1!AE74</f>
        <v>267.97948717948719</v>
      </c>
      <c r="H65" s="60"/>
      <c r="I65" s="65" t="str">
        <f>[1]Расчет_металла!X332</f>
        <v>406 1,0*3,5</v>
      </c>
      <c r="J65" s="66">
        <f>[1]Расчет_металла!Z332</f>
        <v>78100</v>
      </c>
      <c r="K65" s="66" t="str">
        <f>[1]Расчет_металла!AA332</f>
        <v/>
      </c>
      <c r="L65" s="66">
        <f>[1]Расчет_металла!AB332</f>
        <v>76900</v>
      </c>
      <c r="M65" s="66">
        <f>[1]Расчет_металла!AC332</f>
        <v>75300</v>
      </c>
      <c r="N65" s="71">
        <f>[1]Расчет_металла!AD332</f>
        <v>3803.47</v>
      </c>
    </row>
    <row r="66" spans="1:14" ht="14.1" customHeight="1" thickBot="1" x14ac:dyDescent="0.25">
      <c r="A66" s="136" t="s">
        <v>49</v>
      </c>
      <c r="B66" s="136"/>
      <c r="C66" s="136"/>
      <c r="D66" s="136"/>
      <c r="E66" s="136"/>
      <c r="F66" s="136"/>
      <c r="G66" s="81"/>
      <c r="H66" s="60"/>
      <c r="I66" s="80" t="str">
        <f>[1]Расчет_металла!X333</f>
        <v>406 1,5*3,15</v>
      </c>
      <c r="J66" s="66" t="str">
        <f>[1]Расчет_металла!Z333</f>
        <v/>
      </c>
      <c r="K66" s="66" t="str">
        <f>[1]Расчет_металла!AA333</f>
        <v/>
      </c>
      <c r="L66" s="66" t="str">
        <f>[1]Расчет_металла!AB333</f>
        <v/>
      </c>
      <c r="M66" s="66" t="str">
        <f>[1]Расчет_металла!AC333</f>
        <v/>
      </c>
      <c r="N66" s="71" t="str">
        <f>[1]Расчет_металла!AD333</f>
        <v/>
      </c>
    </row>
    <row r="67" spans="1:14" ht="14.1" customHeight="1" x14ac:dyDescent="0.2">
      <c r="A67" s="68" t="str">
        <f>[1]Расчет_металла!X248</f>
        <v>5 У</v>
      </c>
      <c r="B67" s="69" t="str">
        <f>[1]Расчет_металла!Y248</f>
        <v xml:space="preserve">12    </v>
      </c>
      <c r="C67" s="69">
        <f>[1]Расчет_металла!Z248</f>
        <v>89700</v>
      </c>
      <c r="D67" s="69" t="str">
        <f>[1]Расчет_металла!AA248</f>
        <v/>
      </c>
      <c r="E67" s="69">
        <f>[1]Расчет_металла!AB248</f>
        <v>88400</v>
      </c>
      <c r="F67" s="69">
        <f>[1]Расчет_металла!AC248</f>
        <v>87300</v>
      </c>
      <c r="G67" s="75">
        <f>[1]Расчет_металла!AD248</f>
        <v>463.45</v>
      </c>
      <c r="H67" s="60"/>
      <c r="I67" s="65" t="str">
        <f>[1]Расчет_металла!X334</f>
        <v>408 1,5*2,5</v>
      </c>
      <c r="J67" s="66">
        <f>[1]Расчет_металла!Z334</f>
        <v>78100</v>
      </c>
      <c r="K67" s="66" t="str">
        <f>[1]Расчет_металла!AA334</f>
        <v/>
      </c>
      <c r="L67" s="66">
        <f>[1]Расчет_металла!AB334</f>
        <v>76900</v>
      </c>
      <c r="M67" s="66">
        <f>[1]Расчет_металла!AC334</f>
        <v>75300</v>
      </c>
      <c r="N67" s="71">
        <f>[1]Расчет_металла!AD334</f>
        <v>5545.0999999999995</v>
      </c>
    </row>
    <row r="68" spans="1:14" ht="14.1" customHeight="1" x14ac:dyDescent="0.2">
      <c r="A68" s="65" t="str">
        <f>[1]Расчет_металла!X249</f>
        <v>6,5 У</v>
      </c>
      <c r="B68" s="66" t="str">
        <f>[1]Расчет_металла!Y249</f>
        <v xml:space="preserve">12    </v>
      </c>
      <c r="C68" s="66">
        <f>[1]Расчет_металла!Z249</f>
        <v>87400</v>
      </c>
      <c r="D68" s="66" t="str">
        <f>[1]Расчет_металла!AA249</f>
        <v/>
      </c>
      <c r="E68" s="66">
        <f>[1]Расчет_металла!AB249</f>
        <v>86100</v>
      </c>
      <c r="F68" s="66">
        <f>[1]Расчет_металла!AC249</f>
        <v>85000</v>
      </c>
      <c r="G68" s="67">
        <f>[1]Расчет_металла!AD249</f>
        <v>538.96666666666658</v>
      </c>
      <c r="H68" s="60"/>
      <c r="I68" s="80" t="str">
        <f>[1]Расчет_металла!X335</f>
        <v>506 1,2*3,0</v>
      </c>
      <c r="J68" s="66">
        <f>[1]Расчет_металла!Z335</f>
        <v>78100</v>
      </c>
      <c r="K68" s="66" t="str">
        <f>[1]Расчет_металла!AA335</f>
        <v/>
      </c>
      <c r="L68" s="66">
        <f>[1]Расчет_металла!AB335</f>
        <v>76900</v>
      </c>
      <c r="M68" s="66">
        <f>[1]Расчет_металла!AC335</f>
        <v>75300</v>
      </c>
      <c r="N68" s="71">
        <f>[1]Расчет_металла!AD335</f>
        <v>5584.15</v>
      </c>
    </row>
    <row r="69" spans="1:14" ht="14.1" customHeight="1" x14ac:dyDescent="0.2">
      <c r="A69" s="65" t="str">
        <f>[1]Расчет_металла!X250</f>
        <v>8 У</v>
      </c>
      <c r="B69" s="66" t="str">
        <f>[1]Расчет_металла!Y250</f>
        <v xml:space="preserve">11,7 \ 12  </v>
      </c>
      <c r="C69" s="66">
        <f>[1]Расчет_металла!Z250</f>
        <v>86300</v>
      </c>
      <c r="D69" s="66" t="str">
        <f>[1]Расчет_металла!AA250</f>
        <v/>
      </c>
      <c r="E69" s="66">
        <f>[1]Расчет_металла!AB250</f>
        <v>85000</v>
      </c>
      <c r="F69" s="66">
        <f>[1]Расчет_металла!AC250</f>
        <v>83900</v>
      </c>
      <c r="G69" s="67">
        <f>[1]Расчет_металла!AD250</f>
        <v>633.60427350427358</v>
      </c>
      <c r="H69" s="60"/>
      <c r="I69" s="65" t="str">
        <f>[1]Расчет_металла!X336</f>
        <v xml:space="preserve"> 506 1,2*2,6</v>
      </c>
      <c r="J69" s="66">
        <f>[1]Расчет_металла!Z336</f>
        <v>79700</v>
      </c>
      <c r="K69" s="66" t="str">
        <f>[1]Расчет_металла!AA336</f>
        <v/>
      </c>
      <c r="L69" s="66">
        <f>[1]Расчет_металла!AB336</f>
        <v>78500</v>
      </c>
      <c r="M69" s="66">
        <f>[1]Расчет_металла!AC336</f>
        <v>76900</v>
      </c>
      <c r="N69" s="71">
        <f>[1]Расчет_металла!AD336</f>
        <v>5021.1000000000004</v>
      </c>
    </row>
    <row r="70" spans="1:14" ht="14.1" customHeight="1" x14ac:dyDescent="0.2">
      <c r="A70" s="65" t="str">
        <f>[1]Расчет_металла!X251</f>
        <v>10 П/У</v>
      </c>
      <c r="B70" s="66" t="str">
        <f>[1]Расчет_металла!Y251</f>
        <v xml:space="preserve">12 \   </v>
      </c>
      <c r="C70" s="66">
        <f>[1]Расчет_металла!Z251</f>
        <v>86200</v>
      </c>
      <c r="D70" s="66" t="str">
        <f>[1]Расчет_металла!AA251</f>
        <v/>
      </c>
      <c r="E70" s="66">
        <f>[1]Расчет_металла!AB251</f>
        <v>84900</v>
      </c>
      <c r="F70" s="66">
        <f>[1]Расчет_металла!AC251</f>
        <v>83800</v>
      </c>
      <c r="G70" s="67">
        <f>[1]Расчет_металла!AD251</f>
        <v>762.15166666666664</v>
      </c>
      <c r="H70" s="60"/>
      <c r="I70" s="80" t="str">
        <f>[1]Расчет_металла!X337</f>
        <v>506 1,2*3,7</v>
      </c>
      <c r="J70" s="66">
        <f>[1]Расчет_металла!Z337</f>
        <v>78100</v>
      </c>
      <c r="K70" s="66" t="str">
        <f>[1]Расчет_металла!AA337</f>
        <v/>
      </c>
      <c r="L70" s="66">
        <f>[1]Расчет_металла!AB337</f>
        <v>76900</v>
      </c>
      <c r="M70" s="66">
        <f>[1]Расчет_металла!AC337</f>
        <v>75300</v>
      </c>
      <c r="N70" s="71">
        <f>[1]Расчет_металла!AD337</f>
        <v>5701.2999999999993</v>
      </c>
    </row>
    <row r="71" spans="1:14" ht="14.1" customHeight="1" x14ac:dyDescent="0.2">
      <c r="A71" s="65" t="str">
        <f>[1]Расчет_металла!X252</f>
        <v>12 У</v>
      </c>
      <c r="B71" s="66" t="str">
        <f>[1]Расчет_металла!Y252</f>
        <v xml:space="preserve">12    </v>
      </c>
      <c r="C71" s="66">
        <f>[1]Расчет_металла!Z252</f>
        <v>94200</v>
      </c>
      <c r="D71" s="66" t="str">
        <f>[1]Расчет_металла!AA252</f>
        <v/>
      </c>
      <c r="E71" s="66">
        <f>[1]Расчет_металла!AB252</f>
        <v>92900</v>
      </c>
      <c r="F71" s="66">
        <f>[1]Расчет_металла!AC252</f>
        <v>91800</v>
      </c>
      <c r="G71" s="67">
        <f>[1]Расчет_металла!AD252</f>
        <v>1012.6500000000001</v>
      </c>
      <c r="I71" s="65" t="e">
        <f>[1]Расчет_металла!#REF!</f>
        <v>#REF!</v>
      </c>
      <c r="J71" s="66" t="e">
        <f>[1]Расчет_металла!#REF!</f>
        <v>#REF!</v>
      </c>
      <c r="K71" s="66" t="e">
        <f>[1]Расчет_металла!#REF!</f>
        <v>#REF!</v>
      </c>
      <c r="L71" s="66" t="e">
        <f>[1]Расчет_металла!#REF!</f>
        <v>#REF!</v>
      </c>
      <c r="M71" s="66" t="e">
        <f>[1]Расчет_металла!#REF!</f>
        <v>#REF!</v>
      </c>
      <c r="N71" s="71" t="e">
        <f>[1]Расчет_металла!#REF!</f>
        <v>#REF!</v>
      </c>
    </row>
    <row r="72" spans="1:14" ht="14.1" customHeight="1" thickBot="1" x14ac:dyDescent="0.25">
      <c r="A72" s="65" t="str">
        <f>[1]Расчет_металла!X253</f>
        <v>14 У</v>
      </c>
      <c r="B72" s="66" t="str">
        <f>[1]Расчет_металла!Y253</f>
        <v xml:space="preserve">9 \ 12  </v>
      </c>
      <c r="C72" s="66">
        <f>[1]Расчет_металла!Z253</f>
        <v>94100</v>
      </c>
      <c r="D72" s="66" t="str">
        <f>[1]Расчет_металла!AA253</f>
        <v/>
      </c>
      <c r="E72" s="66">
        <f>[1]Расчет_металла!AB253</f>
        <v>92800</v>
      </c>
      <c r="F72" s="66">
        <f>[1]Расчет_металла!AC253</f>
        <v>91700</v>
      </c>
      <c r="G72" s="67">
        <f>[1]Расчет_металла!AD253</f>
        <v>1254.6666666666667</v>
      </c>
      <c r="I72" s="72" t="str">
        <f>[1]Расчет_металла!X338</f>
        <v>508 1,5*2,65</v>
      </c>
      <c r="J72" s="82" t="str">
        <f>[1]Расчет_металла!Z338</f>
        <v/>
      </c>
      <c r="K72" s="82" t="str">
        <f>[1]Расчет_металла!AA338</f>
        <v/>
      </c>
      <c r="L72" s="82" t="str">
        <f>[1]Расчет_металла!AB338</f>
        <v/>
      </c>
      <c r="M72" s="82" t="str">
        <f>[1]Расчет_металла!AC338</f>
        <v/>
      </c>
      <c r="N72" s="83" t="str">
        <f>[1]Расчет_металла!AD338</f>
        <v/>
      </c>
    </row>
    <row r="73" spans="1:14" ht="14.1" customHeight="1" x14ac:dyDescent="0.2">
      <c r="A73" s="65" t="str">
        <f>[1]Расчет_металла!X254</f>
        <v>16 П/У</v>
      </c>
      <c r="B73" s="66" t="str">
        <f>[1]Расчет_металла!Y254</f>
        <v xml:space="preserve">12    </v>
      </c>
      <c r="C73" s="66">
        <f>[1]Расчет_металла!Z254</f>
        <v>94200</v>
      </c>
      <c r="D73" s="66" t="str">
        <f>[1]Расчет_металла!AA254</f>
        <v/>
      </c>
      <c r="E73" s="66">
        <f>[1]Расчет_металла!AB254</f>
        <v>92900</v>
      </c>
      <c r="F73" s="66">
        <f>[1]Расчет_металла!AC254</f>
        <v>91800</v>
      </c>
      <c r="G73" s="67">
        <f>[1]Расчет_металла!AD254</f>
        <v>1397.3</v>
      </c>
    </row>
    <row r="74" spans="1:14" ht="14.1" customHeight="1" x14ac:dyDescent="0.2">
      <c r="A74" s="65" t="str">
        <f>[1]Расчет_металла!X255</f>
        <v>18 П/У</v>
      </c>
      <c r="B74" s="66" t="str">
        <f>[1]Расчет_металла!Y255</f>
        <v xml:space="preserve">12    </v>
      </c>
      <c r="C74" s="66">
        <f>[1]Расчет_металла!Z255</f>
        <v>98100</v>
      </c>
      <c r="D74" s="66" t="str">
        <f>[1]Расчет_металла!AA255</f>
        <v/>
      </c>
      <c r="E74" s="66">
        <f>[1]Расчет_металла!AB255</f>
        <v>96800</v>
      </c>
      <c r="F74" s="66">
        <f>[1]Расчет_металла!AC255</f>
        <v>95700</v>
      </c>
      <c r="G74" s="67">
        <f>[1]Расчет_металла!AD255</f>
        <v>1657.89</v>
      </c>
    </row>
    <row r="75" spans="1:14" ht="14.1" customHeight="1" thickBot="1" x14ac:dyDescent="0.25">
      <c r="A75" s="65" t="str">
        <f>[1]Расчет_металла!X256</f>
        <v>20 П</v>
      </c>
      <c r="B75" s="66" t="str">
        <f>[1]Расчет_металла!Y256</f>
        <v xml:space="preserve">12    </v>
      </c>
      <c r="C75" s="66">
        <f>[1]Расчет_металла!Z256</f>
        <v>134800</v>
      </c>
      <c r="D75" s="66" t="str">
        <f>[1]Расчет_металла!AA256</f>
        <v/>
      </c>
      <c r="E75" s="66">
        <f>[1]Расчет_металла!AB256</f>
        <v>133500</v>
      </c>
      <c r="F75" s="66">
        <f>[1]Расчет_металла!AC256</f>
        <v>132400</v>
      </c>
      <c r="G75" s="67">
        <f>[1]Расчет_металла!AD256</f>
        <v>2538.7333333333331</v>
      </c>
      <c r="I75" s="135" t="s">
        <v>50</v>
      </c>
      <c r="J75" s="135"/>
      <c r="K75" s="135"/>
      <c r="L75" s="135"/>
      <c r="M75" s="135"/>
      <c r="N75" s="135"/>
    </row>
    <row r="76" spans="1:14" ht="14.1" customHeight="1" thickBot="1" x14ac:dyDescent="0.25">
      <c r="A76" s="65" t="str">
        <f>[1]Расчет_металла!X257</f>
        <v>22 П/У</v>
      </c>
      <c r="B76" s="66" t="str">
        <f>[1]Расчет_металла!Y257</f>
        <v xml:space="preserve">11 \ 12  </v>
      </c>
      <c r="C76" s="66">
        <f>[1]Расчет_металла!Z257</f>
        <v>135800</v>
      </c>
      <c r="D76" s="66" t="str">
        <f>[1]Расчет_металла!AA257</f>
        <v/>
      </c>
      <c r="E76" s="66">
        <f>[1]Расчет_металла!AB257</f>
        <v>134500</v>
      </c>
      <c r="F76" s="66">
        <f>[1]Расчет_металла!AC257</f>
        <v>133400</v>
      </c>
      <c r="G76" s="67">
        <f>[1]Расчет_металла!AD257</f>
        <v>2864.1454545454549</v>
      </c>
      <c r="I76" s="84" t="s">
        <v>51</v>
      </c>
      <c r="J76" s="85" t="s">
        <v>52</v>
      </c>
      <c r="K76" s="85" t="s">
        <v>53</v>
      </c>
      <c r="L76" s="85" t="s">
        <v>54</v>
      </c>
      <c r="M76" s="85" t="s">
        <v>55</v>
      </c>
      <c r="N76" s="86" t="s">
        <v>56</v>
      </c>
    </row>
    <row r="77" spans="1:14" ht="14.1" customHeight="1" x14ac:dyDescent="0.2">
      <c r="A77" s="65" t="str">
        <f>[1]Расчет_металла!X258</f>
        <v>24 П/У</v>
      </c>
      <c r="B77" s="66" t="str">
        <f>[1]Расчет_металла!Y258</f>
        <v xml:space="preserve">12    </v>
      </c>
      <c r="C77" s="66">
        <f>[1]Расчет_металла!Z258</f>
        <v>135300</v>
      </c>
      <c r="D77" s="66" t="str">
        <f>[1]Расчет_металла!AA258</f>
        <v/>
      </c>
      <c r="E77" s="66">
        <f>[1]Расчет_металла!AB258</f>
        <v>134000</v>
      </c>
      <c r="F77" s="66">
        <f>[1]Расчет_металла!AC258</f>
        <v>132900</v>
      </c>
      <c r="G77" s="67">
        <f>[1]Расчет_металла!AD258</f>
        <v>3281.0249999999996</v>
      </c>
      <c r="I77" s="65">
        <f>[1]Лист1!Y94</f>
        <v>8</v>
      </c>
      <c r="J77" s="66" t="str">
        <f>[1]Лист1!Z94</f>
        <v xml:space="preserve">6    </v>
      </c>
      <c r="K77" s="66">
        <f>[1]Лист1!AA94</f>
        <v>155700</v>
      </c>
      <c r="L77" s="66" t="str">
        <f>[1]Лист1!AB94</f>
        <v/>
      </c>
      <c r="M77" s="66">
        <f>[1]Лист1!AC94</f>
        <v>155200</v>
      </c>
      <c r="N77" s="71">
        <f>[1]Лист1!AD94</f>
        <v>153300</v>
      </c>
    </row>
    <row r="78" spans="1:14" ht="14.1" customHeight="1" x14ac:dyDescent="0.2">
      <c r="A78" s="65" t="str">
        <f>[1]Расчет_металла!X259</f>
        <v>27 У</v>
      </c>
      <c r="B78" s="66" t="str">
        <f>[1]Расчет_металла!Y259</f>
        <v xml:space="preserve">12    </v>
      </c>
      <c r="C78" s="66">
        <f>[1]Расчет_металла!Z259</f>
        <v>144900</v>
      </c>
      <c r="D78" s="66" t="str">
        <f>[1]Расчет_металла!AA259</f>
        <v/>
      </c>
      <c r="E78" s="66">
        <f>[1]Расчет_металла!AB259</f>
        <v>143600</v>
      </c>
      <c r="F78" s="66">
        <f>[1]Расчет_металла!AC259</f>
        <v>142500</v>
      </c>
      <c r="G78" s="67">
        <f>[1]Расчет_металла!AD259</f>
        <v>4105.5</v>
      </c>
      <c r="I78" s="65">
        <f>[1]Лист1!Y95</f>
        <v>10</v>
      </c>
      <c r="J78" s="66" t="str">
        <f>[1]Лист1!Z95</f>
        <v xml:space="preserve">6    </v>
      </c>
      <c r="K78" s="66">
        <f>[1]Лист1!AA95</f>
        <v>143800</v>
      </c>
      <c r="L78" s="66" t="str">
        <f>[1]Лист1!AB95</f>
        <v/>
      </c>
      <c r="M78" s="66">
        <f>[1]Лист1!AC95</f>
        <v>143300</v>
      </c>
      <c r="N78" s="71">
        <f>[1]Лист1!AD95</f>
        <v>141400</v>
      </c>
    </row>
    <row r="79" spans="1:14" ht="14.1" customHeight="1" thickBot="1" x14ac:dyDescent="0.25">
      <c r="A79" s="72" t="str">
        <f>[1]Расчет_металла!X260</f>
        <v>30 У</v>
      </c>
      <c r="B79" s="73" t="str">
        <f>[1]Расчет_металла!Y260</f>
        <v xml:space="preserve">12    </v>
      </c>
      <c r="C79" s="73">
        <f>[1]Расчет_металла!Z260</f>
        <v>13200</v>
      </c>
      <c r="D79" s="73" t="str">
        <f>[1]Расчет_металла!AA260</f>
        <v/>
      </c>
      <c r="E79" s="73">
        <f>[1]Расчет_металла!AB260</f>
        <v>11900</v>
      </c>
      <c r="F79" s="73">
        <f>[1]Расчет_металла!AC260</f>
        <v>10800</v>
      </c>
      <c r="G79" s="74">
        <f>[1]Расчет_металла!AD260</f>
        <v>424.59999999999997</v>
      </c>
      <c r="I79" s="72">
        <f>[1]Лист1!Y96</f>
        <v>16</v>
      </c>
      <c r="J79" s="73" t="str">
        <f>[1]Лист1!Z96</f>
        <v xml:space="preserve">6    </v>
      </c>
      <c r="K79" s="73" t="str">
        <f>[1]Лист1!AA96</f>
        <v/>
      </c>
      <c r="L79" s="73" t="str">
        <f>[1]Лист1!AB96</f>
        <v/>
      </c>
      <c r="M79" s="73" t="str">
        <f>[1]Лист1!AC96</f>
        <v/>
      </c>
      <c r="N79" s="77" t="str">
        <f>[1]Лист1!AD96</f>
        <v/>
      </c>
    </row>
    <row r="80" spans="1:14" ht="14.1" customHeight="1" thickBot="1" x14ac:dyDescent="0.25">
      <c r="A80" s="136" t="s">
        <v>57</v>
      </c>
      <c r="B80" s="136"/>
      <c r="C80" s="136"/>
      <c r="D80" s="136"/>
      <c r="E80" s="136"/>
      <c r="F80" s="136"/>
      <c r="G80" s="81"/>
    </row>
    <row r="81" spans="1:14" ht="14.1" customHeight="1" x14ac:dyDescent="0.2">
      <c r="A81" s="68" t="str">
        <f>[1]Расчет_металла!X264</f>
        <v>100*50*3</v>
      </c>
      <c r="B81" s="69">
        <f>[1]Расчет_металла!Y264</f>
        <v>12</v>
      </c>
      <c r="C81" s="69">
        <f>[1]Расчет_металла!Z264</f>
        <v>87900</v>
      </c>
      <c r="D81" s="69">
        <f>[1]Расчет_металла!AA264</f>
        <v>0</v>
      </c>
      <c r="E81" s="69">
        <f>[1]Расчет_металла!AB264</f>
        <v>86600</v>
      </c>
      <c r="F81" s="69">
        <f>[1]Расчет_металла!AC264</f>
        <v>85500</v>
      </c>
      <c r="G81" s="75">
        <f>[1]Расчет_металла!AD264</f>
        <v>386.76</v>
      </c>
    </row>
    <row r="82" spans="1:14" ht="14.1" customHeight="1" thickBot="1" x14ac:dyDescent="0.25">
      <c r="A82" s="65" t="str">
        <f>[1]Расчет_металла!X265</f>
        <v>100*50*4</v>
      </c>
      <c r="B82" s="66">
        <f>[1]Расчет_металла!Y265</f>
        <v>12</v>
      </c>
      <c r="C82" s="66">
        <f>[1]Расчет_металла!Z265</f>
        <v>87900</v>
      </c>
      <c r="D82" s="66">
        <f>[1]Расчет_металла!AA265</f>
        <v>0</v>
      </c>
      <c r="E82" s="66">
        <f>[1]Расчет_металла!AB265</f>
        <v>86600</v>
      </c>
      <c r="F82" s="66">
        <f>[1]Расчет_металла!AC265</f>
        <v>85500</v>
      </c>
      <c r="G82" s="67">
        <f>[1]Расчет_металла!AD265</f>
        <v>512.75000000000011</v>
      </c>
      <c r="I82" s="135" t="s">
        <v>58</v>
      </c>
      <c r="J82" s="135"/>
      <c r="K82" s="135"/>
      <c r="L82" s="135"/>
      <c r="M82" s="135"/>
      <c r="N82" s="135"/>
    </row>
    <row r="83" spans="1:14" ht="14.1" customHeight="1" thickBot="1" x14ac:dyDescent="0.25">
      <c r="A83" s="65" t="str">
        <f>[1]Расчет_металла!X266</f>
        <v>120*60*4</v>
      </c>
      <c r="B83" s="66">
        <f>[1]Расчет_металла!Y266</f>
        <v>12</v>
      </c>
      <c r="C83" s="66">
        <f>[1]Расчет_металла!Z266</f>
        <v>0</v>
      </c>
      <c r="D83" s="66">
        <f>[1]Расчет_металла!AA266</f>
        <v>0</v>
      </c>
      <c r="E83" s="66">
        <f>[1]Расчет_металла!AB266</f>
        <v>-1300</v>
      </c>
      <c r="F83" s="66">
        <f>[1]Расчет_металла!AC266</f>
        <v>-2400</v>
      </c>
      <c r="G83" s="67" t="str">
        <f>[1]Расчет_металла!AD266</f>
        <v/>
      </c>
      <c r="I83" s="84" t="s">
        <v>59</v>
      </c>
      <c r="J83" s="85" t="s">
        <v>52</v>
      </c>
      <c r="K83" s="85" t="s">
        <v>53</v>
      </c>
      <c r="L83" s="85" t="s">
        <v>54</v>
      </c>
      <c r="M83" s="85" t="s">
        <v>55</v>
      </c>
      <c r="N83" s="86" t="s">
        <v>56</v>
      </c>
    </row>
    <row r="84" spans="1:14" ht="14.1" customHeight="1" x14ac:dyDescent="0.2">
      <c r="A84" s="65" t="str">
        <f>[1]Расчет_металла!X267</f>
        <v>140*60*4</v>
      </c>
      <c r="B84" s="66">
        <f>[1]Расчет_металла!Y267</f>
        <v>12</v>
      </c>
      <c r="C84" s="66">
        <f>[1]Расчет_металла!Z267</f>
        <v>0</v>
      </c>
      <c r="D84" s="66">
        <f>[1]Расчет_металла!AA267</f>
        <v>0</v>
      </c>
      <c r="E84" s="66">
        <f>[1]Расчет_металла!AB267</f>
        <v>-1300</v>
      </c>
      <c r="F84" s="66">
        <f>[1]Расчет_металла!AC267</f>
        <v>-2400</v>
      </c>
      <c r="G84" s="67" t="str">
        <f>[1]Расчет_металла!AD267</f>
        <v/>
      </c>
      <c r="I84" s="65" t="str">
        <f>[1]Лист1!Y100</f>
        <v>25*4</v>
      </c>
      <c r="J84" s="66" t="str">
        <f>[1]Лист1!Z100</f>
        <v xml:space="preserve">6    </v>
      </c>
      <c r="K84" s="66">
        <f>[1]Лист1!AA100</f>
        <v>142900</v>
      </c>
      <c r="L84" s="66" t="str">
        <f>[1]Лист1!AB100</f>
        <v/>
      </c>
      <c r="M84" s="66">
        <f>[1]Лист1!AC100</f>
        <v>142400</v>
      </c>
      <c r="N84" s="71">
        <f>[1]Лист1!AD100</f>
        <v>140500</v>
      </c>
    </row>
    <row r="85" spans="1:14" ht="14.1" customHeight="1" x14ac:dyDescent="0.2">
      <c r="A85" s="65" t="str">
        <f>[1]Расчет_металла!X268</f>
        <v>140*60*5</v>
      </c>
      <c r="B85" s="66">
        <f>[1]Расчет_металла!Y268</f>
        <v>12</v>
      </c>
      <c r="C85" s="66">
        <f>[1]Расчет_металла!Z268</f>
        <v>87900</v>
      </c>
      <c r="D85" s="66">
        <f>[1]Расчет_металла!AA268</f>
        <v>0</v>
      </c>
      <c r="E85" s="66">
        <f>[1]Расчет_металла!AB268</f>
        <v>86600</v>
      </c>
      <c r="F85" s="66">
        <f>[1]Расчет_металла!AC268</f>
        <v>85500</v>
      </c>
      <c r="G85" s="67">
        <f>[1]Расчет_металла!AD268</f>
        <v>834.3175</v>
      </c>
      <c r="I85" s="65" t="str">
        <f>[1]Лист1!Y101</f>
        <v>40*4</v>
      </c>
      <c r="J85" s="66" t="str">
        <f>[1]Лист1!Z101</f>
        <v xml:space="preserve">6    </v>
      </c>
      <c r="K85" s="66">
        <f>[1]Лист1!AA101</f>
        <v>138800</v>
      </c>
      <c r="L85" s="66" t="str">
        <f>[1]Лист1!AB101</f>
        <v/>
      </c>
      <c r="M85" s="66">
        <f>[1]Лист1!AC101</f>
        <v>138300</v>
      </c>
      <c r="N85" s="71">
        <f>[1]Лист1!AD101</f>
        <v>136400</v>
      </c>
    </row>
    <row r="86" spans="1:14" ht="14.1" customHeight="1" thickBot="1" x14ac:dyDescent="0.25">
      <c r="A86" s="72" t="str">
        <f>[1]Расчет_металла!X270</f>
        <v>160*80*4</v>
      </c>
      <c r="B86" s="73">
        <f>[1]Расчет_металла!Y270</f>
        <v>12</v>
      </c>
      <c r="C86" s="73">
        <f>[1]Расчет_металла!Z270</f>
        <v>0</v>
      </c>
      <c r="D86" s="73">
        <f>[1]Расчет_металла!AA270</f>
        <v>0</v>
      </c>
      <c r="E86" s="73">
        <f>[1]Расчет_металла!AB270</f>
        <v>-1300</v>
      </c>
      <c r="F86" s="73">
        <f>[1]Расчет_металла!AC270</f>
        <v>-2400</v>
      </c>
      <c r="G86" s="74" t="str">
        <f>[1]Расчет_металла!AD270</f>
        <v/>
      </c>
      <c r="I86" s="72" t="str">
        <f>[1]Лист1!Y102</f>
        <v>50*5</v>
      </c>
      <c r="J86" s="73" t="str">
        <f>[1]Лист1!Z102</f>
        <v xml:space="preserve">6    </v>
      </c>
      <c r="K86" s="73">
        <f>[1]Лист1!AA102</f>
        <v>136800</v>
      </c>
      <c r="L86" s="73" t="str">
        <f>[1]Лист1!AB102</f>
        <v/>
      </c>
      <c r="M86" s="73">
        <f>[1]Лист1!AC102</f>
        <v>136300</v>
      </c>
      <c r="N86" s="77">
        <f>[1]Лист1!AD102</f>
        <v>134400</v>
      </c>
    </row>
    <row r="87" spans="1:14" ht="14.1" customHeight="1" x14ac:dyDescent="0.2">
      <c r="B87" s="55"/>
      <c r="C87" s="55"/>
      <c r="D87" s="55"/>
      <c r="E87" s="55"/>
      <c r="F87" s="55"/>
      <c r="G87" s="55"/>
      <c r="I87" s="55"/>
      <c r="J87" s="55"/>
      <c r="K87" s="55"/>
      <c r="L87" s="55"/>
      <c r="M87" s="55"/>
      <c r="N87" s="55"/>
    </row>
    <row r="88" spans="1:14" ht="14.1" customHeight="1" x14ac:dyDescent="0.2">
      <c r="B88" s="55"/>
      <c r="C88" s="55"/>
      <c r="D88" s="55"/>
      <c r="E88" s="55"/>
      <c r="F88" s="55"/>
      <c r="G88" s="55"/>
      <c r="J88" s="56" t="s">
        <v>60</v>
      </c>
    </row>
    <row r="89" spans="1:14" ht="14.1" customHeight="1" x14ac:dyDescent="0.2">
      <c r="B89" s="55"/>
      <c r="C89" s="55"/>
      <c r="D89" s="55"/>
      <c r="E89" s="55"/>
      <c r="F89" s="55"/>
      <c r="G89" s="55"/>
    </row>
    <row r="90" spans="1:14" ht="14.1" customHeight="1" x14ac:dyDescent="0.2"/>
    <row r="91" spans="1:14" ht="14.1" customHeight="1" x14ac:dyDescent="0.2"/>
    <row r="92" spans="1:14" ht="14.1" customHeight="1" x14ac:dyDescent="0.2"/>
    <row r="93" spans="1:14" ht="14.1" customHeight="1" x14ac:dyDescent="0.2"/>
    <row r="94" spans="1:14" ht="14.1" customHeight="1" x14ac:dyDescent="0.2"/>
    <row r="95" spans="1:14" ht="14.1" customHeight="1" x14ac:dyDescent="0.2"/>
    <row r="96" spans="1:14" ht="14.1" customHeight="1" x14ac:dyDescent="0.2"/>
    <row r="97" ht="14.1" customHeight="1" x14ac:dyDescent="0.2"/>
    <row r="98" ht="14.1" customHeight="1" x14ac:dyDescent="0.2"/>
    <row r="99" ht="14.1" customHeight="1" x14ac:dyDescent="0.2"/>
    <row r="100" ht="14.1" customHeight="1" x14ac:dyDescent="0.2"/>
    <row r="115" spans="9:9" ht="14.1" customHeight="1" x14ac:dyDescent="0.2">
      <c r="I115" s="88"/>
    </row>
  </sheetData>
  <sheetProtection selectLockedCells="1"/>
  <mergeCells count="21">
    <mergeCell ref="A37:G37"/>
    <mergeCell ref="A1:I1"/>
    <mergeCell ref="J1:N1"/>
    <mergeCell ref="A2:N2"/>
    <mergeCell ref="A3:N3"/>
    <mergeCell ref="A4:N4"/>
    <mergeCell ref="A5:N5"/>
    <mergeCell ref="A8:G8"/>
    <mergeCell ref="I8:N8"/>
    <mergeCell ref="A19:G19"/>
    <mergeCell ref="A29:G29"/>
    <mergeCell ref="I33:N33"/>
    <mergeCell ref="I75:N75"/>
    <mergeCell ref="A80:F80"/>
    <mergeCell ref="I82:N82"/>
    <mergeCell ref="I42:N42"/>
    <mergeCell ref="A45:G45"/>
    <mergeCell ref="I48:N48"/>
    <mergeCell ref="I57:N57"/>
    <mergeCell ref="A59:G59"/>
    <mergeCell ref="A66:F66"/>
  </mergeCells>
  <pageMargins left="0.7" right="0.7" top="0.75" bottom="0.75" header="0.3" footer="0.3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B1:G64"/>
  <sheetViews>
    <sheetView workbookViewId="0">
      <selection activeCell="K11" sqref="K11"/>
    </sheetView>
  </sheetViews>
  <sheetFormatPr defaultRowHeight="14.25" x14ac:dyDescent="0.2"/>
  <cols>
    <col min="1" max="1" width="7.875" customWidth="1"/>
    <col min="2" max="2" width="13.25" customWidth="1"/>
    <col min="3" max="3" width="13" style="110" customWidth="1"/>
    <col min="4" max="4" width="15.75" customWidth="1"/>
    <col min="5" max="5" width="15.625" customWidth="1"/>
    <col min="6" max="6" width="17.25" customWidth="1"/>
  </cols>
  <sheetData>
    <row r="1" spans="2:7" ht="27" x14ac:dyDescent="0.2">
      <c r="B1" s="146" t="s">
        <v>0</v>
      </c>
      <c r="C1" s="146"/>
      <c r="D1" s="146"/>
      <c r="E1" s="146"/>
      <c r="F1" s="146"/>
      <c r="G1" s="89"/>
    </row>
    <row r="2" spans="2:7" ht="18" customHeight="1" x14ac:dyDescent="0.2">
      <c r="B2" s="143" t="s">
        <v>2</v>
      </c>
      <c r="C2" s="143"/>
      <c r="D2" s="143"/>
      <c r="E2" s="143"/>
      <c r="F2" s="143"/>
      <c r="G2" s="90"/>
    </row>
    <row r="3" spans="2:7" ht="15" customHeight="1" x14ac:dyDescent="0.2">
      <c r="B3" s="144" t="s">
        <v>30</v>
      </c>
      <c r="C3" s="144"/>
      <c r="D3" s="144"/>
      <c r="E3" s="144"/>
      <c r="F3" s="144"/>
      <c r="G3" s="60"/>
    </row>
    <row r="4" spans="2:7" ht="15" customHeight="1" x14ac:dyDescent="0.2">
      <c r="B4" s="144" t="s">
        <v>4</v>
      </c>
      <c r="C4" s="144"/>
      <c r="D4" s="144"/>
      <c r="E4" s="144"/>
      <c r="F4" s="144"/>
      <c r="G4" s="60"/>
    </row>
    <row r="5" spans="2:7" ht="24" customHeight="1" thickBot="1" x14ac:dyDescent="0.25">
      <c r="B5" s="113" t="s">
        <v>1</v>
      </c>
      <c r="C5" s="113"/>
      <c r="D5" s="113"/>
      <c r="E5" s="113"/>
      <c r="F5" s="113"/>
      <c r="G5" s="55"/>
    </row>
    <row r="6" spans="2:7" ht="35.25" customHeight="1" x14ac:dyDescent="0.2">
      <c r="B6" s="147" t="s">
        <v>61</v>
      </c>
      <c r="C6" s="148"/>
      <c r="D6" s="148"/>
      <c r="E6" s="148"/>
      <c r="F6" s="149"/>
    </row>
    <row r="7" spans="2:7" ht="15.75" x14ac:dyDescent="0.25">
      <c r="B7" s="91" t="s">
        <v>31</v>
      </c>
      <c r="C7" s="92" t="s">
        <v>6</v>
      </c>
      <c r="D7" s="92" t="s">
        <v>7</v>
      </c>
      <c r="E7" s="92" t="s">
        <v>7</v>
      </c>
      <c r="F7" s="93" t="s">
        <v>7</v>
      </c>
    </row>
    <row r="8" spans="2:7" ht="16.5" thickBot="1" x14ac:dyDescent="0.3">
      <c r="B8" s="94"/>
      <c r="C8" s="95" t="s">
        <v>9</v>
      </c>
      <c r="D8" s="96" t="s">
        <v>32</v>
      </c>
      <c r="E8" s="96" t="s">
        <v>62</v>
      </c>
      <c r="F8" s="97" t="s">
        <v>14</v>
      </c>
    </row>
    <row r="9" spans="2:7" ht="15" x14ac:dyDescent="0.2">
      <c r="B9" s="98" t="str">
        <f>[1]Расчет_металла!X353</f>
        <v>д.20  СТ.3</v>
      </c>
      <c r="C9" s="99" t="str">
        <f>[1]Расчет_металла!Y353</f>
        <v xml:space="preserve">6  </v>
      </c>
      <c r="D9" s="100">
        <f>[1]Расчет_металла!Z353</f>
        <v>79900</v>
      </c>
      <c r="E9" s="100" t="str">
        <f>[1]Расчет_металла!AA353</f>
        <v/>
      </c>
      <c r="F9" s="101">
        <f>[1]Расчет_металла!AD353</f>
        <v>213.06666666666669</v>
      </c>
    </row>
    <row r="10" spans="2:7" ht="15" x14ac:dyDescent="0.2">
      <c r="B10" s="102" t="str">
        <f>[1]Расчет_металла!X354</f>
        <v>д.20  СТ.20</v>
      </c>
      <c r="C10" s="103" t="str">
        <f>[1]Расчет_металла!Y354</f>
        <v xml:space="preserve">6  </v>
      </c>
      <c r="D10" s="104">
        <f>[1]Расчет_металла!Z354</f>
        <v>79900</v>
      </c>
      <c r="E10" s="104" t="str">
        <f>[1]Расчет_металла!AA354</f>
        <v/>
      </c>
      <c r="F10" s="105">
        <f>[1]Расчет_металла!AD354</f>
        <v>205.07666666666668</v>
      </c>
    </row>
    <row r="11" spans="2:7" ht="15" x14ac:dyDescent="0.2">
      <c r="B11" s="102" t="str">
        <f>[1]Расчет_металла!X355</f>
        <v>д.20  СТ.45</v>
      </c>
      <c r="C11" s="103" t="str">
        <f>[1]Расчет_металла!Y355</f>
        <v xml:space="preserve">5,85  </v>
      </c>
      <c r="D11" s="104" t="str">
        <f>[1]Расчет_металла!Z355</f>
        <v/>
      </c>
      <c r="E11" s="104" t="str">
        <f>[1]Расчет_металла!AA355</f>
        <v/>
      </c>
      <c r="F11" s="105" t="str">
        <f>[1]Расчет_металла!AD355</f>
        <v/>
      </c>
    </row>
    <row r="12" spans="2:7" ht="15" x14ac:dyDescent="0.2">
      <c r="B12" s="102" t="str">
        <f>[1]Расчет_металла!X356</f>
        <v>д.22  СТ.20</v>
      </c>
      <c r="C12" s="103" t="str">
        <f>[1]Расчет_металла!Y356</f>
        <v xml:space="preserve">6  </v>
      </c>
      <c r="D12" s="104">
        <f>[1]Расчет_металла!Z356</f>
        <v>80700</v>
      </c>
      <c r="E12" s="104">
        <f>[1]Расчет_металла!AA356</f>
        <v>79900</v>
      </c>
      <c r="F12" s="105">
        <f>[1]Расчет_металла!AD356</f>
        <v>264.96499999999997</v>
      </c>
    </row>
    <row r="13" spans="2:7" ht="15" x14ac:dyDescent="0.2">
      <c r="B13" s="102" t="str">
        <f>[1]Расчет_металла!X357</f>
        <v>д.22  СТ.40Х</v>
      </c>
      <c r="C13" s="103" t="str">
        <f>[1]Расчет_металла!Y357</f>
        <v xml:space="preserve">5,83  </v>
      </c>
      <c r="D13" s="104" t="str">
        <f>[1]Расчет_металла!Z357</f>
        <v/>
      </c>
      <c r="E13" s="104" t="str">
        <f>[1]Расчет_металла!AA357</f>
        <v/>
      </c>
      <c r="F13" s="105" t="str">
        <f>[1]Расчет_металла!AD357</f>
        <v/>
      </c>
    </row>
    <row r="14" spans="2:7" ht="15" x14ac:dyDescent="0.2">
      <c r="B14" s="102" t="str">
        <f>[1]Расчет_металла!X358</f>
        <v>д.24  СТ.3</v>
      </c>
      <c r="C14" s="103" t="str">
        <f>[1]Расчет_металла!Y358</f>
        <v>5,8  6</v>
      </c>
      <c r="D14" s="104">
        <f>[1]Расчет_металла!Z358</f>
        <v>79900</v>
      </c>
      <c r="E14" s="104" t="str">
        <f>[1]Расчет_металла!AA358</f>
        <v/>
      </c>
      <c r="F14" s="105">
        <f>[1]Расчет_металла!AD358</f>
        <v>287.91551724137929</v>
      </c>
    </row>
    <row r="15" spans="2:7" ht="15" x14ac:dyDescent="0.2">
      <c r="B15" s="102" t="str">
        <f>[1]Расчет_металла!X359</f>
        <v>д.24  СТ.20</v>
      </c>
      <c r="C15" s="103" t="str">
        <f>[1]Расчет_металла!Y359</f>
        <v>5,8 \ 5,85</v>
      </c>
      <c r="D15" s="104" t="str">
        <f>[1]Расчет_металла!Z359</f>
        <v/>
      </c>
      <c r="E15" s="104" t="str">
        <f>[1]Расчет_металла!AA359</f>
        <v/>
      </c>
      <c r="F15" s="105" t="str">
        <f>[1]Расчет_металла!AD359</f>
        <v/>
      </c>
    </row>
    <row r="16" spans="2:7" ht="15" x14ac:dyDescent="0.2">
      <c r="B16" s="102" t="str">
        <f>[1]Расчет_металла!X360</f>
        <v>д.24  СТ.45</v>
      </c>
      <c r="C16" s="103" t="str">
        <f>[1]Расчет_металла!Y360</f>
        <v xml:space="preserve">5,85  </v>
      </c>
      <c r="D16" s="104" t="str">
        <f>[1]Расчет_металла!Z360</f>
        <v/>
      </c>
      <c r="E16" s="104" t="str">
        <f>[1]Расчет_металла!AA360</f>
        <v/>
      </c>
      <c r="F16" s="105" t="str">
        <f>[1]Расчет_металла!AD360</f>
        <v/>
      </c>
    </row>
    <row r="17" spans="2:6" ht="15" x14ac:dyDescent="0.2">
      <c r="B17" s="102" t="str">
        <f>[1]Расчет_металла!X361</f>
        <v>д.25  СТ.3</v>
      </c>
      <c r="C17" s="103" t="str">
        <f>[1]Расчет_металла!Y361</f>
        <v>5,8  6</v>
      </c>
      <c r="D17" s="104">
        <f>[1]Расчет_металла!Z361</f>
        <v>79900</v>
      </c>
      <c r="E17" s="104" t="str">
        <f>[1]Расчет_металла!AA361</f>
        <v/>
      </c>
      <c r="F17" s="105">
        <f>[1]Расчет_металла!AD361</f>
        <v>327.86551724137934</v>
      </c>
    </row>
    <row r="18" spans="2:6" ht="15" x14ac:dyDescent="0.2">
      <c r="B18" s="102" t="str">
        <f>[1]Расчет_металла!X362</f>
        <v>д.25  СТ.20</v>
      </c>
      <c r="C18" s="103" t="str">
        <f>[1]Расчет_металла!Y362</f>
        <v xml:space="preserve">5,84  </v>
      </c>
      <c r="D18" s="104">
        <f>[1]Расчет_металла!Z362</f>
        <v>79900</v>
      </c>
      <c r="E18" s="104" t="str">
        <f>[1]Расчет_металла!AA362</f>
        <v/>
      </c>
      <c r="F18" s="105">
        <f>[1]Расчет_металла!AD362</f>
        <v>343.40582191780823</v>
      </c>
    </row>
    <row r="19" spans="2:6" ht="15" x14ac:dyDescent="0.2">
      <c r="B19" s="102" t="str">
        <f>[1]Расчет_металла!X363</f>
        <v>д.25  СТ.45</v>
      </c>
      <c r="C19" s="103" t="str">
        <f>[1]Расчет_металла!Y363</f>
        <v>5,8 \ 5,82</v>
      </c>
      <c r="D19" s="104" t="str">
        <f>[1]Расчет_металла!Z363</f>
        <v/>
      </c>
      <c r="E19" s="104" t="str">
        <f>[1]Расчет_металла!AA363</f>
        <v/>
      </c>
      <c r="F19" s="105" t="str">
        <f>[1]Расчет_металла!AD363</f>
        <v/>
      </c>
    </row>
    <row r="20" spans="2:6" ht="15" x14ac:dyDescent="0.2">
      <c r="B20" s="102" t="str">
        <f>[1]Расчет_металла!X364</f>
        <v>д.30  СТ.3</v>
      </c>
      <c r="C20" s="103" t="str">
        <f>[1]Расчет_металла!Y364</f>
        <v xml:space="preserve">6  </v>
      </c>
      <c r="D20" s="104">
        <f>[1]Расчет_металла!Z364</f>
        <v>80600</v>
      </c>
      <c r="E20" s="104" t="str">
        <f>[1]Расчет_металла!AA364</f>
        <v/>
      </c>
      <c r="F20" s="105">
        <f>[1]Расчет_металла!AD364</f>
        <v>468.82333333333332</v>
      </c>
    </row>
    <row r="21" spans="2:6" ht="15" x14ac:dyDescent="0.2">
      <c r="B21" s="102" t="str">
        <f>[1]Расчет_металла!X365</f>
        <v>д.30  СТ.20</v>
      </c>
      <c r="C21" s="103" t="str">
        <f>[1]Расчет_металла!Y365</f>
        <v>5,8  3,3</v>
      </c>
      <c r="D21" s="104" t="str">
        <f>[1]Расчет_металла!Z365</f>
        <v/>
      </c>
      <c r="E21" s="104" t="str">
        <f>[1]Расчет_металла!AA365</f>
        <v/>
      </c>
      <c r="F21" s="105" t="str">
        <f>[1]Расчет_металла!AD365</f>
        <v/>
      </c>
    </row>
    <row r="22" spans="2:6" ht="15" x14ac:dyDescent="0.2">
      <c r="B22" s="102" t="str">
        <f>[1]Расчет_металла!X366</f>
        <v>д.30  СТ.45</v>
      </c>
      <c r="C22" s="103" t="str">
        <f>[1]Расчет_металла!Y366</f>
        <v xml:space="preserve">5,85  </v>
      </c>
      <c r="D22" s="104" t="str">
        <f>[1]Расчет_металла!Z366</f>
        <v/>
      </c>
      <c r="E22" s="104" t="str">
        <f>[1]Расчет_металла!AA366</f>
        <v/>
      </c>
      <c r="F22" s="105" t="str">
        <f>[1]Расчет_металла!AD366</f>
        <v/>
      </c>
    </row>
    <row r="23" spans="2:6" ht="15" x14ac:dyDescent="0.2">
      <c r="B23" s="102" t="str">
        <f>[1]Расчет_металла!X367</f>
        <v>д.30  СТ.40Х</v>
      </c>
      <c r="C23" s="103" t="str">
        <f>[1]Расчет_металла!Y367</f>
        <v xml:space="preserve">5,84  </v>
      </c>
      <c r="D23" s="104" t="str">
        <f>[1]Расчет_металла!Z367</f>
        <v/>
      </c>
      <c r="E23" s="104" t="str">
        <f>[1]Расчет_металла!AA367</f>
        <v/>
      </c>
      <c r="F23" s="105" t="str">
        <f>[1]Расчет_металла!AD367</f>
        <v/>
      </c>
    </row>
    <row r="24" spans="2:6" ht="15" x14ac:dyDescent="0.2">
      <c r="B24" s="102" t="str">
        <f>[1]Расчет_металла!X368</f>
        <v>д.32  СТ.3</v>
      </c>
      <c r="C24" s="103" t="str">
        <f>[1]Расчет_металла!Y368</f>
        <v xml:space="preserve">5,8  </v>
      </c>
      <c r="D24" s="104">
        <f>[1]Расчет_металла!Z368</f>
        <v>79900</v>
      </c>
      <c r="E24" s="104" t="str">
        <f>[1]Расчет_металла!AA368</f>
        <v/>
      </c>
      <c r="F24" s="105">
        <f>[1]Расчет_металла!AD368</f>
        <v>520.72758620689649</v>
      </c>
    </row>
    <row r="25" spans="2:6" ht="15" x14ac:dyDescent="0.2">
      <c r="B25" s="102" t="str">
        <f>[1]Расчет_металла!X369</f>
        <v>д.32  СТ.20</v>
      </c>
      <c r="C25" s="103" t="str">
        <f>[1]Расчет_металла!Y369</f>
        <v>5,8 \ 5,83</v>
      </c>
      <c r="D25" s="104">
        <f>[1]Расчет_металла!Z369</f>
        <v>79900</v>
      </c>
      <c r="E25" s="104" t="str">
        <f>[1]Расчет_металла!AA369</f>
        <v/>
      </c>
      <c r="F25" s="105">
        <f>[1]Расчет_металла!AD369</f>
        <v>509.70689655172413</v>
      </c>
    </row>
    <row r="26" spans="2:6" ht="15" x14ac:dyDescent="0.2">
      <c r="B26" s="102" t="str">
        <f>[1]Расчет_металла!X370</f>
        <v>д.32  СТ.45</v>
      </c>
      <c r="C26" s="103" t="str">
        <f>[1]Расчет_металла!Y370</f>
        <v xml:space="preserve">5,84  </v>
      </c>
      <c r="D26" s="104" t="str">
        <f>[1]Расчет_металла!Z370</f>
        <v/>
      </c>
      <c r="E26" s="104" t="str">
        <f>[1]Расчет_металла!AA370</f>
        <v/>
      </c>
      <c r="F26" s="105" t="str">
        <f>[1]Расчет_металла!AD370</f>
        <v/>
      </c>
    </row>
    <row r="27" spans="2:6" ht="15" x14ac:dyDescent="0.2">
      <c r="B27" s="102" t="str">
        <f>[1]Расчет_металла!X371</f>
        <v>д.32  СТ.40Х</v>
      </c>
      <c r="C27" s="103" t="str">
        <f>[1]Расчет_металла!Y371</f>
        <v xml:space="preserve">5,82  </v>
      </c>
      <c r="D27" s="104" t="str">
        <f>[1]Расчет_металла!Z371</f>
        <v/>
      </c>
      <c r="E27" s="104" t="str">
        <f>[1]Расчет_металла!AA371</f>
        <v/>
      </c>
      <c r="F27" s="105" t="str">
        <f>[1]Расчет_металла!AD371</f>
        <v/>
      </c>
    </row>
    <row r="28" spans="2:6" ht="15" x14ac:dyDescent="0.2">
      <c r="B28" s="102" t="str">
        <f>[1]Расчет_металла!X372</f>
        <v>д.36 СТ.3</v>
      </c>
      <c r="C28" s="103" t="str">
        <f>[1]Расчет_металла!Y372</f>
        <v>4,5 \ 5,82</v>
      </c>
      <c r="D28" s="104">
        <f>[1]Расчет_металла!Z372</f>
        <v>79900</v>
      </c>
      <c r="E28" s="104" t="str">
        <f>[1]Расчет_металла!AA372</f>
        <v/>
      </c>
      <c r="F28" s="105">
        <f>[1]Расчет_металла!AD372</f>
        <v>662.28222222222223</v>
      </c>
    </row>
    <row r="29" spans="2:6" ht="15" x14ac:dyDescent="0.2">
      <c r="B29" s="102" t="str">
        <f>[1]Расчет_металла!X373</f>
        <v>д.36 СТ.20</v>
      </c>
      <c r="C29" s="103" t="str">
        <f>[1]Расчет_металла!Y373</f>
        <v>5,83  6</v>
      </c>
      <c r="D29" s="104" t="str">
        <f>[1]Расчет_металла!Z373</f>
        <v/>
      </c>
      <c r="E29" s="104" t="str">
        <f>[1]Расчет_металла!AA373</f>
        <v/>
      </c>
      <c r="F29" s="105" t="str">
        <f>[1]Расчет_металла!AD373</f>
        <v/>
      </c>
    </row>
    <row r="30" spans="2:6" ht="15" x14ac:dyDescent="0.2">
      <c r="B30" s="102" t="str">
        <f>[1]Расчет_металла!X374</f>
        <v>д.36 СТ.45</v>
      </c>
      <c r="C30" s="103" t="str">
        <f>[1]Расчет_металла!Y374</f>
        <v xml:space="preserve">5,84  </v>
      </c>
      <c r="D30" s="104" t="str">
        <f>[1]Расчет_металла!Z374</f>
        <v/>
      </c>
      <c r="E30" s="104" t="str">
        <f>[1]Расчет_металла!AA374</f>
        <v/>
      </c>
      <c r="F30" s="105" t="str">
        <f>[1]Расчет_металла!AD374</f>
        <v/>
      </c>
    </row>
    <row r="31" spans="2:6" ht="15" x14ac:dyDescent="0.2">
      <c r="B31" s="102" t="str">
        <f>[1]Расчет_металла!X375</f>
        <v>д.40  СТ.3</v>
      </c>
      <c r="C31" s="103" t="str">
        <f>[1]Расчет_металла!Y375</f>
        <v xml:space="preserve">5,83  </v>
      </c>
      <c r="D31" s="104" t="str">
        <f>[1]Расчет_металла!Z375</f>
        <v/>
      </c>
      <c r="E31" s="104" t="str">
        <f>[1]Расчет_металла!AA375</f>
        <v/>
      </c>
      <c r="F31" s="105" t="str">
        <f>[1]Расчет_металла!AD375</f>
        <v/>
      </c>
    </row>
    <row r="32" spans="2:6" ht="15" x14ac:dyDescent="0.2">
      <c r="B32" s="102" t="str">
        <f>[1]Расчет_металла!X376</f>
        <v>д.40  СТ.45</v>
      </c>
      <c r="C32" s="103" t="str">
        <f>[1]Расчет_металла!Y376</f>
        <v xml:space="preserve">5,85  </v>
      </c>
      <c r="D32" s="104" t="str">
        <f>[1]Расчет_металла!Z376</f>
        <v/>
      </c>
      <c r="E32" s="104" t="str">
        <f>[1]Расчет_металла!AA376</f>
        <v/>
      </c>
      <c r="F32" s="105" t="str">
        <f>[1]Расчет_металла!AD376</f>
        <v/>
      </c>
    </row>
    <row r="33" spans="2:6" ht="15" x14ac:dyDescent="0.2">
      <c r="B33" s="102" t="str">
        <f>[1]Расчет_металла!X377</f>
        <v>д.40  СТ.40Х</v>
      </c>
      <c r="C33" s="103" t="str">
        <f>[1]Расчет_металла!Y377</f>
        <v xml:space="preserve">5,82  </v>
      </c>
      <c r="D33" s="104" t="str">
        <f>[1]Расчет_металла!Z377</f>
        <v/>
      </c>
      <c r="E33" s="104" t="str">
        <f>[1]Расчет_металла!AA377</f>
        <v/>
      </c>
      <c r="F33" s="105" t="str">
        <f>[1]Расчет_металла!AD377</f>
        <v/>
      </c>
    </row>
    <row r="34" spans="2:6" ht="15" x14ac:dyDescent="0.2">
      <c r="B34" s="102" t="str">
        <f>[1]Расчет_металла!X378</f>
        <v>д.45  СТ.3</v>
      </c>
      <c r="C34" s="103" t="str">
        <f>[1]Расчет_металла!Y378</f>
        <v xml:space="preserve">6  </v>
      </c>
      <c r="D34" s="104" t="str">
        <f>[1]Расчет_металла!Z378</f>
        <v/>
      </c>
      <c r="E34" s="104" t="str">
        <f>[1]Расчет_металла!AA378</f>
        <v/>
      </c>
      <c r="F34" s="105" t="str">
        <f>[1]Расчет_металла!AD378</f>
        <v/>
      </c>
    </row>
    <row r="35" spans="2:6" ht="15" x14ac:dyDescent="0.2">
      <c r="B35" s="102" t="str">
        <f>[1]Расчет_металла!X379</f>
        <v>д.45  СТ.20</v>
      </c>
      <c r="C35" s="103" t="str">
        <f>[1]Расчет_металла!Y379</f>
        <v xml:space="preserve">5,8  </v>
      </c>
      <c r="D35" s="104" t="str">
        <f>[1]Расчет_металла!Z379</f>
        <v/>
      </c>
      <c r="E35" s="104" t="str">
        <f>[1]Расчет_металла!AA379</f>
        <v/>
      </c>
      <c r="F35" s="105" t="str">
        <f>[1]Расчет_металла!AD379</f>
        <v/>
      </c>
    </row>
    <row r="36" spans="2:6" ht="15" x14ac:dyDescent="0.2">
      <c r="B36" s="102" t="str">
        <f>[1]Расчет_металла!X380</f>
        <v>д.45  СТ.45</v>
      </c>
      <c r="C36" s="103" t="str">
        <f>[1]Расчет_металла!Y380</f>
        <v xml:space="preserve">5,83  </v>
      </c>
      <c r="D36" s="104" t="str">
        <f>[1]Расчет_металла!Z380</f>
        <v/>
      </c>
      <c r="E36" s="104" t="str">
        <f>[1]Расчет_металла!AA380</f>
        <v/>
      </c>
      <c r="F36" s="105" t="str">
        <f>[1]Расчет_металла!AD380</f>
        <v/>
      </c>
    </row>
    <row r="37" spans="2:6" ht="15" x14ac:dyDescent="0.2">
      <c r="B37" s="102" t="str">
        <f>[1]Расчет_металла!X381</f>
        <v>д.50  СТ.3</v>
      </c>
      <c r="C37" s="103" t="str">
        <f>[1]Расчет_металла!Y381</f>
        <v xml:space="preserve">5,5  </v>
      </c>
      <c r="D37" s="104">
        <f>[1]Расчет_металла!Z381</f>
        <v>79900</v>
      </c>
      <c r="E37" s="104" t="str">
        <f>[1]Расчет_металла!AA381</f>
        <v/>
      </c>
      <c r="F37" s="105">
        <f>[1]Расчет_металла!AD381</f>
        <v>1246.44</v>
      </c>
    </row>
    <row r="38" spans="2:6" ht="15" x14ac:dyDescent="0.2">
      <c r="B38" s="102" t="str">
        <f>[1]Расчет_металла!X382</f>
        <v>д.50  СТ.20</v>
      </c>
      <c r="C38" s="103" t="str">
        <f>[1]Расчет_металла!Y382</f>
        <v xml:space="preserve">5,83 \ </v>
      </c>
      <c r="D38" s="104" t="str">
        <f>[1]Расчет_металла!Z382</f>
        <v/>
      </c>
      <c r="E38" s="104" t="str">
        <f>[1]Расчет_металла!AA382</f>
        <v/>
      </c>
      <c r="F38" s="105" t="str">
        <f>[1]Расчет_металла!AD382</f>
        <v/>
      </c>
    </row>
    <row r="39" spans="2:6" ht="15" x14ac:dyDescent="0.2">
      <c r="B39" s="102" t="str">
        <f>[1]Расчет_металла!X383</f>
        <v>д.50  СТ.35</v>
      </c>
      <c r="C39" s="103" t="str">
        <f>[1]Расчет_металла!Y383</f>
        <v xml:space="preserve">5,83  </v>
      </c>
      <c r="D39" s="104">
        <f>[1]Расчет_металла!Z383</f>
        <v>79900</v>
      </c>
      <c r="E39" s="104" t="str">
        <f>[1]Расчет_металла!AA383</f>
        <v/>
      </c>
      <c r="F39" s="105">
        <f>[1]Расчет_металла!AD383</f>
        <v>1233.4476843910807</v>
      </c>
    </row>
    <row r="40" spans="2:6" ht="15" x14ac:dyDescent="0.2">
      <c r="B40" s="102" t="str">
        <f>[1]Расчет_металла!X384</f>
        <v>д.50  СТ.45</v>
      </c>
      <c r="C40" s="103" t="str">
        <f>[1]Расчет_металла!Y384</f>
        <v xml:space="preserve">5,82  </v>
      </c>
      <c r="D40" s="104" t="str">
        <f>[1]Расчет_металла!Z384</f>
        <v/>
      </c>
      <c r="E40" s="104" t="str">
        <f>[1]Расчет_металла!AA384</f>
        <v/>
      </c>
      <c r="F40" s="105" t="str">
        <f>[1]Расчет_металла!AD384</f>
        <v/>
      </c>
    </row>
    <row r="41" spans="2:6" ht="15" x14ac:dyDescent="0.2">
      <c r="B41" s="102" t="str">
        <f>[1]Расчет_металла!X385</f>
        <v>д.60  СТ.3</v>
      </c>
      <c r="C41" s="103" t="str">
        <f>[1]Расчет_металла!Y385</f>
        <v>5,4 \ 5,58</v>
      </c>
      <c r="D41" s="104">
        <f>[1]Расчет_металла!Z385</f>
        <v>79900</v>
      </c>
      <c r="E41" s="104" t="str">
        <f>[1]Расчет_металла!AA385</f>
        <v/>
      </c>
      <c r="F41" s="105">
        <f>[1]Расчет_металла!AD385</f>
        <v>1836.2203703703703</v>
      </c>
    </row>
    <row r="42" spans="2:6" ht="15" x14ac:dyDescent="0.2">
      <c r="B42" s="102" t="str">
        <f>[1]Расчет_металла!X386</f>
        <v>д.60  СТ.20</v>
      </c>
      <c r="C42" s="103" t="str">
        <f>[1]Расчет_металла!Y386</f>
        <v xml:space="preserve">5,1  </v>
      </c>
      <c r="D42" s="104" t="str">
        <f>[1]Расчет_металла!Z386</f>
        <v/>
      </c>
      <c r="E42" s="104" t="str">
        <f>[1]Расчет_металла!AA386</f>
        <v/>
      </c>
      <c r="F42" s="105" t="str">
        <f>[1]Расчет_металла!AD386</f>
        <v/>
      </c>
    </row>
    <row r="43" spans="2:6" ht="15" x14ac:dyDescent="0.2">
      <c r="B43" s="102" t="str">
        <f>[1]Расчет_металла!X387</f>
        <v>д.60  СТ45</v>
      </c>
      <c r="C43" s="103" t="str">
        <f>[1]Расчет_металла!Y387</f>
        <v xml:space="preserve">4,9  </v>
      </c>
      <c r="D43" s="104" t="str">
        <f>[1]Расчет_металла!Z387</f>
        <v/>
      </c>
      <c r="E43" s="104" t="str">
        <f>[1]Расчет_металла!AA387</f>
        <v/>
      </c>
      <c r="F43" s="105" t="str">
        <f>[1]Расчет_металла!AD387</f>
        <v/>
      </c>
    </row>
    <row r="44" spans="2:6" ht="15" x14ac:dyDescent="0.2">
      <c r="B44" s="102" t="str">
        <f>[1]Расчет_металла!X388</f>
        <v>д.65  СТ20</v>
      </c>
      <c r="C44" s="103" t="str">
        <f>[1]Расчет_металла!Y388</f>
        <v>4,95  5</v>
      </c>
      <c r="D44" s="104">
        <f>[1]Расчет_металла!Z388</f>
        <v>79900</v>
      </c>
      <c r="E44" s="104" t="str">
        <f>[1]Расчет_металла!AA388</f>
        <v/>
      </c>
      <c r="F44" s="105">
        <f>[1]Расчет_металла!AD388</f>
        <v>2293.6949494949495</v>
      </c>
    </row>
    <row r="45" spans="2:6" ht="15" x14ac:dyDescent="0.2">
      <c r="B45" s="102" t="str">
        <f>[1]Расчет_металла!X389</f>
        <v>д.65  СТ45</v>
      </c>
      <c r="C45" s="103" t="str">
        <f>[1]Расчет_металла!Y389</f>
        <v>4,4 \ 4,56</v>
      </c>
      <c r="D45" s="104">
        <f>[1]Расчет_металла!Z389</f>
        <v>79900</v>
      </c>
      <c r="E45" s="104" t="str">
        <f>[1]Расчет_металла!AA389</f>
        <v/>
      </c>
      <c r="F45" s="105">
        <f>[1]Расчет_металла!AD389</f>
        <v>2160.931818181818</v>
      </c>
    </row>
    <row r="46" spans="2:6" ht="15" x14ac:dyDescent="0.2">
      <c r="B46" s="102" t="str">
        <f>[1]Расчет_металла!X390</f>
        <v>д.70  СТ.3</v>
      </c>
      <c r="C46" s="103" t="str">
        <f>[1]Расчет_металла!Y390</f>
        <v xml:space="preserve">6  </v>
      </c>
      <c r="D46" s="104">
        <f>[1]Расчет_металла!Z390</f>
        <v>79900</v>
      </c>
      <c r="E46" s="104" t="str">
        <f>[1]Расчет_металла!AA390</f>
        <v/>
      </c>
      <c r="F46" s="105">
        <f>[1]Расчет_металла!AD390</f>
        <v>2463.5833333333335</v>
      </c>
    </row>
    <row r="47" spans="2:6" ht="15" x14ac:dyDescent="0.2">
      <c r="B47" s="102" t="str">
        <f>[1]Расчет_металла!X391</f>
        <v>д.70  СТ.20</v>
      </c>
      <c r="C47" s="103" t="str">
        <f>[1]Расчет_металла!Y391</f>
        <v xml:space="preserve">6  </v>
      </c>
      <c r="D47" s="104">
        <f>[1]Расчет_металла!Z391</f>
        <v>79900</v>
      </c>
      <c r="E47" s="104" t="str">
        <f>[1]Расчет_металла!AA391</f>
        <v/>
      </c>
      <c r="F47" s="105">
        <f>[1]Расчет_металла!AD391</f>
        <v>2410.3166666666666</v>
      </c>
    </row>
    <row r="48" spans="2:6" ht="15" x14ac:dyDescent="0.2">
      <c r="B48" s="102" t="str">
        <f>[1]Расчет_металла!X392</f>
        <v>д.70  СТ.45</v>
      </c>
      <c r="C48" s="103" t="str">
        <f>[1]Расчет_металла!Y392</f>
        <v>4,56 \ 5,4</v>
      </c>
      <c r="D48" s="104" t="str">
        <f>[1]Расчет_металла!Z392</f>
        <v/>
      </c>
      <c r="E48" s="104" t="str">
        <f>[1]Расчет_металла!AA392</f>
        <v/>
      </c>
      <c r="F48" s="105" t="str">
        <f>[1]Расчет_металла!AD392</f>
        <v/>
      </c>
    </row>
    <row r="49" spans="2:6" ht="15" x14ac:dyDescent="0.2">
      <c r="B49" s="102" t="str">
        <f>[1]Расчет_металла!X393</f>
        <v>д.90  СТ.20</v>
      </c>
      <c r="C49" s="103" t="str">
        <f>[1]Расчет_металла!Y393</f>
        <v>3,6 \ 4,23</v>
      </c>
      <c r="D49" s="104">
        <f>[1]Расчет_металла!Z393</f>
        <v>79900</v>
      </c>
      <c r="E49" s="104" t="str">
        <f>[1]Расчет_металла!AA393</f>
        <v/>
      </c>
      <c r="F49" s="105">
        <f>[1]Расчет_металла!AD393</f>
        <v>3999.4388888888889</v>
      </c>
    </row>
    <row r="50" spans="2:6" ht="15" x14ac:dyDescent="0.2">
      <c r="B50" s="102" t="str">
        <f>[1]Расчет_металла!X394</f>
        <v>д.90  СТ.45</v>
      </c>
      <c r="C50" s="103" t="str">
        <f>[1]Расчет_металла!Y394</f>
        <v xml:space="preserve">5  </v>
      </c>
      <c r="D50" s="104">
        <f>[1]Расчет_металла!Z394</f>
        <v>79900</v>
      </c>
      <c r="E50" s="104" t="str">
        <f>[1]Расчет_металла!AA394</f>
        <v/>
      </c>
      <c r="F50" s="105">
        <f>[1]Расчет_металла!AD394</f>
        <v>3999.7940000000003</v>
      </c>
    </row>
    <row r="51" spans="2:6" ht="15" x14ac:dyDescent="0.2">
      <c r="B51" s="102" t="str">
        <f>[1]Расчет_металла!X395</f>
        <v>д.100 СТ.20</v>
      </c>
      <c r="C51" s="103" t="str">
        <f>[1]Расчет_металла!Y395</f>
        <v>4,42 \ 4,25</v>
      </c>
      <c r="D51" s="104">
        <f>[1]Расчет_металла!Z395</f>
        <v>84500</v>
      </c>
      <c r="E51" s="104">
        <f>[1]Расчет_металла!AA395</f>
        <v>79900</v>
      </c>
      <c r="F51" s="105">
        <f>[1]Расчет_металла!AD395</f>
        <v>5238.2352941176468</v>
      </c>
    </row>
    <row r="52" spans="2:6" ht="15" x14ac:dyDescent="0.2">
      <c r="B52" s="102" t="str">
        <f>[1]Расчет_металла!X396</f>
        <v>д.100  СТ.45</v>
      </c>
      <c r="C52" s="103" t="str">
        <f>[1]Расчет_металла!Y396</f>
        <v xml:space="preserve">4,43  </v>
      </c>
      <c r="D52" s="104" t="str">
        <f>[1]Расчет_металла!Z396</f>
        <v/>
      </c>
      <c r="E52" s="104" t="str">
        <f>[1]Расчет_металла!AA396</f>
        <v/>
      </c>
      <c r="F52" s="105" t="str">
        <f>[1]Расчет_металла!AD396</f>
        <v/>
      </c>
    </row>
    <row r="53" spans="2:6" ht="15" x14ac:dyDescent="0.2">
      <c r="B53" s="102" t="str">
        <f>[1]Расчет_металла!X397</f>
        <v>д.120 СТ.20</v>
      </c>
      <c r="C53" s="103" t="str">
        <f>[1]Расчет_металла!Y397</f>
        <v>3,65 \ 5,24</v>
      </c>
      <c r="D53" s="104">
        <f>[1]Расчет_металла!Z397</f>
        <v>84500</v>
      </c>
      <c r="E53" s="104">
        <f>[1]Расчет_металла!AA397</f>
        <v>79900</v>
      </c>
      <c r="F53" s="105">
        <f>[1]Расчет_металла!AD397</f>
        <v>7500.821917808219</v>
      </c>
    </row>
    <row r="54" spans="2:6" ht="15" x14ac:dyDescent="0.2">
      <c r="B54" s="102" t="str">
        <f>[1]Расчет_металла!X398</f>
        <v>д.120  СТ.45</v>
      </c>
      <c r="C54" s="103" t="str">
        <f>[1]Расчет_металла!Y398</f>
        <v xml:space="preserve">3,91  </v>
      </c>
      <c r="D54" s="104" t="str">
        <f>[1]Расчет_металла!Z398</f>
        <v/>
      </c>
      <c r="E54" s="104" t="str">
        <f>[1]Расчет_металла!AA398</f>
        <v/>
      </c>
      <c r="F54" s="105" t="str">
        <f>[1]Расчет_металла!AD398</f>
        <v/>
      </c>
    </row>
    <row r="55" spans="2:6" ht="15" x14ac:dyDescent="0.2">
      <c r="B55" s="102" t="str">
        <f>[1]Расчет_металла!X399</f>
        <v>д.130 ст.20</v>
      </c>
      <c r="C55" s="103" t="str">
        <f>[1]Расчет_металла!Y399</f>
        <v xml:space="preserve">3,3  </v>
      </c>
      <c r="D55" s="104" t="str">
        <f>[1]Расчет_металла!Z399</f>
        <v/>
      </c>
      <c r="E55" s="104" t="str">
        <f>[1]Расчет_металла!AA399</f>
        <v/>
      </c>
      <c r="F55" s="105" t="str">
        <f>[1]Расчет_металла!AD399</f>
        <v/>
      </c>
    </row>
    <row r="56" spans="2:6" ht="15" x14ac:dyDescent="0.2">
      <c r="B56" s="102" t="str">
        <f>[1]Расчет_металла!X400</f>
        <v>д.130 СТ 45</v>
      </c>
      <c r="C56" s="103" t="str">
        <f>[1]Расчет_металла!Y400</f>
        <v xml:space="preserve">4,5  </v>
      </c>
      <c r="D56" s="104" t="str">
        <f>[1]Расчет_металла!Z400</f>
        <v/>
      </c>
      <c r="E56" s="104" t="str">
        <f>[1]Расчет_металла!AA400</f>
        <v/>
      </c>
      <c r="F56" s="105" t="str">
        <f>[1]Расчет_металла!AD400</f>
        <v/>
      </c>
    </row>
    <row r="57" spans="2:6" ht="15.75" thickBot="1" x14ac:dyDescent="0.25">
      <c r="B57" s="106" t="str">
        <f>[1]Расчет_металла!X401</f>
        <v>д.150 ст.20</v>
      </c>
      <c r="C57" s="107" t="str">
        <f>[1]Расчет_металла!Y401</f>
        <v>3,8 \ 3,31</v>
      </c>
      <c r="D57" s="108">
        <f>[1]Расчет_металла!Z401</f>
        <v>79900</v>
      </c>
      <c r="E57" s="108" t="str">
        <f>[1]Расчет_металла!AA401</f>
        <v/>
      </c>
      <c r="F57" s="109">
        <f>[1]Расчет_металла!AD401</f>
        <v>11106.1</v>
      </c>
    </row>
    <row r="58" spans="2:6" x14ac:dyDescent="0.2">
      <c r="F58" s="111"/>
    </row>
    <row r="59" spans="2:6" x14ac:dyDescent="0.2">
      <c r="F59" s="111"/>
    </row>
    <row r="60" spans="2:6" x14ac:dyDescent="0.2">
      <c r="F60" s="111"/>
    </row>
    <row r="61" spans="2:6" x14ac:dyDescent="0.2">
      <c r="F61" s="111"/>
    </row>
    <row r="62" spans="2:6" x14ac:dyDescent="0.2">
      <c r="F62" s="111"/>
    </row>
    <row r="63" spans="2:6" x14ac:dyDescent="0.2">
      <c r="F63" s="111"/>
    </row>
    <row r="64" spans="2:6" x14ac:dyDescent="0.2">
      <c r="F64" s="111"/>
    </row>
  </sheetData>
  <sheetProtection selectLockedCells="1"/>
  <mergeCells count="6">
    <mergeCell ref="B6:F6"/>
    <mergeCell ref="B1:F1"/>
    <mergeCell ref="B2:F2"/>
    <mergeCell ref="B3:F3"/>
    <mergeCell ref="B4:F4"/>
    <mergeCell ref="B5:F5"/>
  </mergeCells>
  <pageMargins left="0.7" right="0.7" top="0.75" bottom="0.75" header="0.3" footer="0.3"/>
  <pageSetup paperSize="9"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труба_профильная</vt:lpstr>
      <vt:lpstr>труба_разная</vt:lpstr>
      <vt:lpstr>Металлопрокат_2</vt:lpstr>
      <vt:lpstr>Круги</vt:lpstr>
      <vt:lpstr>04082026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</dc:creator>
  <cp:lastModifiedBy>PROGRAM</cp:lastModifiedBy>
  <dcterms:created xsi:type="dcterms:W3CDTF">2026-08-04T03:54:21Z</dcterms:created>
  <dcterms:modified xsi:type="dcterms:W3CDTF">2026-08-04T03:55:43Z</dcterms:modified>
</cp:coreProperties>
</file>